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abosma\Desktop\bijlagen werken met softwarepakketten\"/>
    </mc:Choice>
  </mc:AlternateContent>
  <xr:revisionPtr revIDLastSave="0" documentId="13_ncr:1_{935AED41-34E5-4812-B7C8-62CDD053D6A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Omzet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9" i="4" l="1"/>
  <c r="F692" i="4"/>
  <c r="F312" i="4"/>
  <c r="F252" i="4"/>
  <c r="F732" i="4"/>
  <c r="F186" i="4"/>
  <c r="F388" i="4"/>
  <c r="F180" i="4"/>
  <c r="F685" i="4"/>
  <c r="F665" i="4"/>
  <c r="F117" i="4"/>
  <c r="F726" i="4"/>
  <c r="F706" i="4"/>
  <c r="F731" i="4"/>
  <c r="F678" i="4"/>
  <c r="F722" i="4"/>
  <c r="F291" i="4"/>
  <c r="F703" i="4"/>
  <c r="F709" i="4"/>
  <c r="F651" i="4"/>
  <c r="F268" i="4"/>
  <c r="F401" i="4"/>
  <c r="F613" i="4"/>
  <c r="F707" i="4"/>
  <c r="F534" i="4"/>
  <c r="F618" i="4"/>
  <c r="F727" i="4"/>
  <c r="F598" i="4"/>
  <c r="F276" i="4"/>
  <c r="F708" i="4"/>
  <c r="F241" i="4"/>
  <c r="F317" i="4"/>
  <c r="F650" i="4"/>
  <c r="F730" i="4"/>
  <c r="F728" i="4"/>
  <c r="F695" i="4"/>
  <c r="F537" i="4"/>
  <c r="F325" i="4"/>
  <c r="F280" i="4"/>
  <c r="F311" i="4"/>
  <c r="F175" i="4"/>
  <c r="F626" i="4"/>
  <c r="F686" i="4"/>
  <c r="F287" i="4"/>
  <c r="F627" i="4"/>
  <c r="F647" i="4"/>
  <c r="F296" i="4"/>
  <c r="F346" i="4"/>
  <c r="F417" i="4"/>
  <c r="F718" i="4"/>
  <c r="F590" i="4"/>
  <c r="F676" i="4"/>
  <c r="F236" i="4"/>
  <c r="F125" i="4"/>
  <c r="F320" i="4"/>
  <c r="F611" i="4"/>
  <c r="F508" i="4"/>
  <c r="F724" i="4"/>
  <c r="F338" i="4"/>
  <c r="F290" i="4"/>
  <c r="F696" i="4"/>
  <c r="F176" i="4"/>
  <c r="F507" i="4"/>
  <c r="F721" i="4"/>
  <c r="F231" i="4"/>
  <c r="F623" i="4"/>
  <c r="F210" i="4"/>
  <c r="F637" i="4"/>
  <c r="F689" i="4"/>
  <c r="F719" i="4"/>
  <c r="F723" i="4"/>
  <c r="F702" i="4"/>
  <c r="F605" i="4"/>
  <c r="F390" i="4"/>
  <c r="F244" i="4"/>
  <c r="F412" i="4"/>
  <c r="F367" i="4"/>
  <c r="F76" i="4"/>
  <c r="F174" i="4"/>
  <c r="F679" i="4"/>
  <c r="F712" i="4"/>
  <c r="F603" i="4"/>
  <c r="F298" i="4"/>
  <c r="F699" i="4"/>
  <c r="F316" i="4"/>
  <c r="F361" i="4"/>
  <c r="F154" i="4"/>
  <c r="F392" i="4"/>
  <c r="F713" i="4"/>
  <c r="F655" i="4"/>
  <c r="F673" i="4"/>
  <c r="F30" i="4"/>
  <c r="F617" i="4"/>
  <c r="F221" i="4"/>
  <c r="F406" i="4"/>
  <c r="F58" i="4"/>
  <c r="F664" i="4"/>
  <c r="F177" i="4"/>
  <c r="F582" i="4"/>
  <c r="F630" i="4"/>
  <c r="F416" i="4"/>
  <c r="F225" i="4"/>
  <c r="F638" i="4"/>
  <c r="F536" i="4"/>
  <c r="F643" i="4"/>
  <c r="F171" i="4"/>
  <c r="F601" i="4"/>
  <c r="F288" i="4"/>
  <c r="F399" i="4"/>
  <c r="F710" i="4"/>
  <c r="F714" i="4"/>
  <c r="F121" i="4"/>
  <c r="F725" i="4"/>
  <c r="F541" i="4"/>
  <c r="F229" i="4"/>
  <c r="F496" i="4"/>
  <c r="F204" i="4"/>
  <c r="F66" i="4"/>
  <c r="F227" i="4"/>
  <c r="F694" i="4"/>
  <c r="F683" i="4"/>
  <c r="F604" i="4"/>
  <c r="F602" i="4"/>
  <c r="F286" i="4"/>
  <c r="F384" i="4"/>
  <c r="F208" i="4"/>
  <c r="F304" i="4"/>
  <c r="F184" i="4"/>
  <c r="F266" i="4"/>
  <c r="F347" i="4"/>
  <c r="F75" i="4"/>
  <c r="F319" i="4"/>
  <c r="F331" i="4"/>
  <c r="F112" i="4"/>
  <c r="F391" i="4"/>
  <c r="F295" i="4"/>
  <c r="F258" i="4"/>
  <c r="F203" i="4"/>
  <c r="F335" i="4"/>
  <c r="F279" i="4"/>
  <c r="F139" i="4"/>
  <c r="F397" i="4"/>
  <c r="F352" i="4"/>
  <c r="F130" i="4"/>
  <c r="F711" i="4"/>
  <c r="F233" i="4"/>
  <c r="F729" i="4"/>
  <c r="F147" i="4"/>
  <c r="F269" i="4"/>
  <c r="F394" i="4"/>
  <c r="F179" i="4"/>
  <c r="F305" i="4"/>
  <c r="F191" i="4"/>
  <c r="F301" i="4"/>
  <c r="F114" i="4"/>
  <c r="F705" i="4"/>
  <c r="F663" i="4"/>
  <c r="F372" i="4"/>
  <c r="F614" i="4"/>
  <c r="F504" i="4"/>
  <c r="F572" i="4"/>
  <c r="F469" i="4"/>
  <c r="F592" i="4"/>
  <c r="F669" i="4"/>
  <c r="F558" i="4"/>
  <c r="F165" i="4"/>
  <c r="F99" i="4"/>
  <c r="F360" i="4"/>
  <c r="F680" i="4"/>
  <c r="F337" i="4"/>
  <c r="F674" i="4"/>
  <c r="F216" i="4"/>
  <c r="F510" i="4"/>
  <c r="F386" i="4"/>
  <c r="F359" i="4"/>
  <c r="F701" i="4"/>
  <c r="F281" i="4"/>
  <c r="F307" i="4"/>
  <c r="F146" i="4"/>
  <c r="F524" i="4"/>
  <c r="F160" i="4"/>
  <c r="F318" i="4"/>
  <c r="F62" i="4"/>
  <c r="F213" i="4"/>
  <c r="F283" i="4"/>
  <c r="F688" i="4"/>
  <c r="F253" i="4"/>
  <c r="F289" i="4"/>
  <c r="F639" i="4"/>
  <c r="F716" i="4"/>
  <c r="F294" i="4"/>
  <c r="F138" i="4"/>
  <c r="F560" i="4"/>
  <c r="F377" i="4"/>
  <c r="F556" i="4"/>
  <c r="F717" i="4"/>
  <c r="F454" i="4"/>
  <c r="F648" i="4"/>
  <c r="F324" i="4"/>
  <c r="F87" i="4"/>
  <c r="F467" i="4"/>
  <c r="F488" i="4"/>
  <c r="F715" i="4"/>
  <c r="F166" i="4"/>
  <c r="F642" i="4"/>
  <c r="F461" i="4"/>
  <c r="F595" i="4"/>
  <c r="F682" i="4"/>
  <c r="F499" i="4"/>
  <c r="F419" i="4"/>
  <c r="F492" i="4"/>
  <c r="F645" i="4"/>
  <c r="F118" i="4"/>
  <c r="F249" i="4"/>
  <c r="F600" i="4"/>
  <c r="F657" i="4"/>
  <c r="F539" i="4"/>
  <c r="F654" i="4"/>
  <c r="F681" i="4"/>
  <c r="F272" i="4"/>
  <c r="F383" i="4"/>
  <c r="F523" i="4"/>
  <c r="F81" i="4"/>
  <c r="F450" i="4"/>
  <c r="F565" i="4"/>
  <c r="F675" i="4"/>
  <c r="F45" i="4"/>
  <c r="F197" i="4"/>
  <c r="F187" i="4"/>
  <c r="F555" i="4"/>
  <c r="F693" i="4"/>
  <c r="F443" i="4"/>
  <c r="F619" i="4"/>
  <c r="F376" i="4"/>
  <c r="F224" i="4"/>
  <c r="F538" i="4"/>
  <c r="F133" i="4"/>
  <c r="F172" i="4"/>
  <c r="F505" i="4"/>
  <c r="F653" i="4"/>
  <c r="F303" i="4"/>
  <c r="F410" i="4"/>
  <c r="F662" i="4"/>
  <c r="F181" i="4"/>
  <c r="F464" i="4"/>
  <c r="F243" i="4"/>
  <c r="F370" i="4"/>
  <c r="F396" i="4"/>
  <c r="F501" i="4"/>
  <c r="F141" i="4"/>
  <c r="F485" i="4"/>
  <c r="F516" i="4"/>
  <c r="F292" i="4"/>
  <c r="F584" i="4"/>
  <c r="F661" i="4"/>
  <c r="F350" i="4"/>
  <c r="F131" i="4"/>
  <c r="F393" i="4"/>
  <c r="F644" i="4"/>
  <c r="F441" i="4"/>
  <c r="F142" i="4"/>
  <c r="F631" i="4"/>
  <c r="F599" i="4"/>
  <c r="F568" i="4"/>
  <c r="F345" i="4"/>
  <c r="F196" i="4"/>
  <c r="F670" i="4"/>
  <c r="F371" i="4"/>
  <c r="F339" i="4"/>
  <c r="F671" i="4"/>
  <c r="F553" i="4"/>
  <c r="F698" i="4"/>
  <c r="F459" i="4"/>
  <c r="F153" i="4"/>
  <c r="F494" i="4"/>
  <c r="F150" i="4"/>
  <c r="F612" i="4"/>
  <c r="F632" i="4"/>
  <c r="F452" i="4"/>
  <c r="F193" i="4"/>
  <c r="F484" i="4"/>
  <c r="F697" i="4"/>
  <c r="F559" i="4"/>
  <c r="F327" i="4"/>
  <c r="F202" i="4"/>
  <c r="F137" i="4"/>
  <c r="F402" i="4"/>
  <c r="F351" i="4"/>
  <c r="F620" i="4"/>
  <c r="F398" i="4"/>
  <c r="F690" i="4"/>
  <c r="F687" i="4"/>
  <c r="F704" i="4"/>
  <c r="F636" i="4"/>
  <c r="F629" i="4"/>
  <c r="F375" i="4"/>
  <c r="F462" i="4"/>
  <c r="F554" i="4"/>
  <c r="F136" i="4"/>
  <c r="F373" i="4"/>
  <c r="F515" i="4"/>
  <c r="F115" i="4"/>
  <c r="F444" i="4"/>
  <c r="F211" i="4"/>
  <c r="F646" i="4"/>
  <c r="F691" i="4"/>
  <c r="F194" i="4"/>
  <c r="F591" i="4"/>
  <c r="F471" i="4"/>
  <c r="F446" i="4"/>
  <c r="F313" i="4"/>
  <c r="F234" i="4"/>
  <c r="F451" i="4"/>
  <c r="F323" i="4"/>
  <c r="F364" i="4"/>
  <c r="F122" i="4"/>
  <c r="F668" i="4"/>
  <c r="F700" i="4"/>
  <c r="F188" i="4"/>
  <c r="F310" i="4"/>
  <c r="F162" i="4"/>
  <c r="F571" i="4"/>
  <c r="F59" i="4"/>
  <c r="F597" i="4"/>
  <c r="F230" i="4"/>
  <c r="F100" i="4"/>
  <c r="F246" i="4"/>
  <c r="F314" i="4"/>
  <c r="F262" i="4"/>
  <c r="F293" i="4"/>
  <c r="F228" i="4"/>
  <c r="F519" i="4"/>
  <c r="F67" i="4"/>
  <c r="F473" i="4"/>
  <c r="F453" i="4"/>
  <c r="F529" i="4"/>
  <c r="F436" i="4"/>
  <c r="F456" i="4"/>
  <c r="F120" i="4"/>
  <c r="F374" i="4"/>
  <c r="F628" i="4"/>
  <c r="F143" i="4"/>
  <c r="F660" i="4"/>
  <c r="F609" i="4"/>
  <c r="F659" i="4"/>
  <c r="F567" i="4"/>
  <c r="F438" i="4"/>
  <c r="F520" i="4"/>
  <c r="F382" i="4"/>
  <c r="F271" i="4"/>
  <c r="F500" i="4"/>
  <c r="F566" i="4"/>
  <c r="F368" i="4"/>
  <c r="F470" i="4"/>
  <c r="F101" i="4"/>
  <c r="F206" i="4"/>
  <c r="F640" i="4"/>
  <c r="F497" i="4"/>
  <c r="F641" i="4"/>
  <c r="F116" i="4"/>
  <c r="F235" i="4"/>
  <c r="F333" i="4"/>
  <c r="F479" i="4"/>
  <c r="F426" i="4"/>
  <c r="F306" i="4"/>
  <c r="F656" i="4"/>
  <c r="F463" i="4"/>
  <c r="F580" i="4"/>
  <c r="F649" i="4"/>
  <c r="F585" i="4"/>
  <c r="F110" i="4"/>
  <c r="F577" i="4"/>
  <c r="F573" i="4"/>
  <c r="F635" i="4"/>
  <c r="F677" i="4"/>
  <c r="F163" i="4"/>
  <c r="F666" i="4"/>
  <c r="F328" i="4"/>
  <c r="F720" i="4"/>
  <c r="F437" i="4"/>
  <c r="F672" i="4"/>
  <c r="F284" i="4"/>
  <c r="F449" i="4"/>
  <c r="F353" i="4"/>
  <c r="F658" i="4"/>
  <c r="F457" i="4"/>
  <c r="F237" i="4"/>
  <c r="F93" i="4"/>
  <c r="F533" i="4"/>
  <c r="F134" i="4"/>
  <c r="F256" i="4"/>
  <c r="F557" i="4"/>
  <c r="F132" i="4"/>
  <c r="F387" i="4"/>
  <c r="F625" i="4"/>
  <c r="F480" i="4"/>
  <c r="F103" i="4"/>
  <c r="F277" i="4"/>
  <c r="F440" i="4"/>
  <c r="F261" i="4"/>
  <c r="F411" i="4"/>
  <c r="F624" i="4"/>
  <c r="F168" i="4"/>
  <c r="F285" i="4"/>
  <c r="F512" i="4"/>
  <c r="F356" i="4"/>
  <c r="F616" i="4"/>
  <c r="F63" i="4"/>
  <c r="F478" i="4"/>
  <c r="F223" i="4"/>
  <c r="F550" i="4"/>
  <c r="F267" i="4"/>
  <c r="F385" i="4"/>
  <c r="F278" i="4"/>
  <c r="F108" i="4"/>
  <c r="F113" i="4"/>
  <c r="F107" i="4"/>
  <c r="F220" i="4"/>
  <c r="F156" i="4"/>
  <c r="F409" i="4"/>
  <c r="F389" i="4"/>
  <c r="F33" i="4"/>
  <c r="F569" i="4"/>
  <c r="F64" i="4"/>
  <c r="F563" i="4"/>
  <c r="F344" i="4"/>
  <c r="F476" i="4"/>
  <c r="F28" i="4"/>
  <c r="F415" i="4"/>
  <c r="F581" i="4"/>
  <c r="F111" i="4"/>
  <c r="F300" i="4"/>
  <c r="F434" i="4"/>
  <c r="F357" i="4"/>
  <c r="F358" i="4"/>
  <c r="F606" i="4"/>
  <c r="F215" i="4"/>
  <c r="F477" i="4"/>
  <c r="F545" i="4"/>
  <c r="F263" i="4"/>
  <c r="F341" i="4"/>
  <c r="F420" i="4"/>
  <c r="F530" i="4"/>
  <c r="F34" i="4"/>
  <c r="F326" i="4"/>
  <c r="F183" i="4"/>
  <c r="F343" i="4"/>
  <c r="F282" i="4"/>
  <c r="F667" i="4"/>
  <c r="F273" i="4"/>
  <c r="F652" i="4"/>
  <c r="F127" i="4"/>
  <c r="F242" i="4"/>
  <c r="F547" i="4"/>
  <c r="F587" i="4"/>
  <c r="F589" i="4"/>
  <c r="F408" i="4"/>
  <c r="F407" i="4"/>
  <c r="F41" i="4"/>
  <c r="F578" i="4"/>
  <c r="F26" i="4"/>
  <c r="F201" i="4"/>
  <c r="F270" i="4"/>
  <c r="F254" i="4"/>
  <c r="F431" i="4"/>
  <c r="F381" i="4"/>
  <c r="F264" i="4"/>
  <c r="F482" i="4"/>
  <c r="F164" i="4"/>
  <c r="F309" i="4"/>
  <c r="F105" i="4"/>
  <c r="F615" i="4"/>
  <c r="F574" i="4"/>
  <c r="F549" i="4"/>
  <c r="F218" i="4"/>
  <c r="F159" i="4"/>
  <c r="F548" i="4"/>
  <c r="F205" i="4"/>
  <c r="F274" i="4"/>
  <c r="F222" i="4"/>
  <c r="F447" i="4"/>
  <c r="F302" i="4"/>
  <c r="F448" i="4"/>
  <c r="F634" i="4"/>
  <c r="F535" i="4"/>
  <c r="F489" i="4"/>
  <c r="F334" i="4"/>
  <c r="F42" i="4"/>
  <c r="F155" i="4"/>
  <c r="F182" i="4"/>
  <c r="F369" i="4"/>
  <c r="F43" i="4"/>
  <c r="F460" i="4"/>
  <c r="F363" i="4"/>
  <c r="F126" i="4"/>
  <c r="F73" i="4"/>
  <c r="F60" i="4"/>
  <c r="F200" i="4"/>
  <c r="F435" i="4"/>
  <c r="F53" i="4"/>
  <c r="F542" i="4"/>
  <c r="F342" i="4"/>
  <c r="F594" i="4"/>
  <c r="F148" i="4"/>
  <c r="F240" i="4"/>
  <c r="F474" i="4"/>
  <c r="F70" i="4"/>
  <c r="F562" i="4"/>
  <c r="F83" i="4"/>
  <c r="F518" i="4"/>
  <c r="F404" i="4"/>
  <c r="F551" i="4"/>
  <c r="F144" i="4"/>
  <c r="F621" i="4"/>
  <c r="F152" i="4"/>
  <c r="F232" i="4"/>
  <c r="F527" i="4"/>
  <c r="F428" i="4"/>
  <c r="F119" i="4"/>
  <c r="F255" i="4"/>
  <c r="F421" i="4"/>
  <c r="F544" i="4"/>
  <c r="F128" i="4"/>
  <c r="F199" i="4"/>
  <c r="F129" i="4"/>
  <c r="F332" i="4"/>
  <c r="F622" i="4"/>
  <c r="F37" i="4"/>
  <c r="F51" i="4"/>
  <c r="F245" i="4"/>
  <c r="F684" i="4"/>
  <c r="F22" i="4"/>
  <c r="F475" i="4"/>
  <c r="F71" i="4"/>
  <c r="F493" i="4"/>
  <c r="F104" i="4"/>
  <c r="F330" i="4"/>
  <c r="F322" i="4"/>
  <c r="F10" i="4"/>
  <c r="F250" i="4"/>
  <c r="F502" i="4"/>
  <c r="F145" i="4"/>
  <c r="F575" i="4"/>
  <c r="F40" i="4"/>
  <c r="F561" i="4"/>
  <c r="F378" i="4"/>
  <c r="F219" i="4"/>
  <c r="F13" i="4"/>
  <c r="F170" i="4"/>
  <c r="F192" i="4"/>
  <c r="F576" i="4"/>
  <c r="F570" i="4"/>
  <c r="F57" i="4"/>
  <c r="F610" i="4"/>
  <c r="F633" i="4"/>
  <c r="F487" i="4"/>
  <c r="F525" i="4"/>
  <c r="F414" i="4"/>
  <c r="F39" i="4"/>
  <c r="F214" i="4"/>
  <c r="F540" i="4"/>
  <c r="F98" i="4"/>
  <c r="F226" i="4"/>
  <c r="F468" i="4"/>
  <c r="F329" i="4"/>
  <c r="F564" i="4"/>
  <c r="F425" i="4"/>
  <c r="F423" i="4"/>
  <c r="F531" i="4"/>
  <c r="F198" i="4"/>
  <c r="F526" i="4"/>
  <c r="F517" i="4"/>
  <c r="F442" i="4"/>
  <c r="F11" i="4"/>
  <c r="F17" i="4"/>
  <c r="F123" i="4"/>
  <c r="F579" i="4"/>
  <c r="F7" i="4"/>
  <c r="F157" i="4"/>
  <c r="F38" i="4"/>
  <c r="F607" i="4"/>
  <c r="F90" i="4"/>
  <c r="F96" i="4"/>
  <c r="F366" i="4"/>
  <c r="F403" i="4"/>
  <c r="F379" i="4"/>
  <c r="F349" i="4"/>
  <c r="F56" i="4"/>
  <c r="F65" i="4"/>
  <c r="F528" i="4"/>
  <c r="F102" i="4"/>
  <c r="F248" i="4"/>
  <c r="F257" i="4"/>
  <c r="F466" i="4"/>
  <c r="F486" i="4"/>
  <c r="F583" i="4"/>
  <c r="F481" i="4"/>
  <c r="F47" i="4"/>
  <c r="F167" i="4"/>
  <c r="F514" i="4"/>
  <c r="F586" i="4"/>
  <c r="F432" i="4"/>
  <c r="F509" i="4"/>
  <c r="F209" i="4"/>
  <c r="F190" i="4"/>
  <c r="F124" i="4"/>
  <c r="F522" i="4"/>
  <c r="F85" i="4"/>
  <c r="F608" i="4"/>
  <c r="F24" i="4"/>
  <c r="F74" i="4"/>
  <c r="F251" i="4"/>
  <c r="F439" i="4"/>
  <c r="F465" i="4"/>
  <c r="F44" i="4"/>
  <c r="F521" i="4"/>
  <c r="F400" i="4"/>
  <c r="F299" i="4"/>
  <c r="F72" i="4"/>
  <c r="F195" i="4"/>
  <c r="F543" i="4"/>
  <c r="F80" i="4"/>
  <c r="F495" i="4"/>
  <c r="F207" i="4"/>
  <c r="F418" i="4"/>
  <c r="F52" i="4"/>
  <c r="F413" i="4"/>
  <c r="F433" i="4"/>
  <c r="F69" i="4"/>
  <c r="F61" i="4"/>
  <c r="F265" i="4"/>
  <c r="F16" i="4"/>
  <c r="F588" i="4"/>
  <c r="F365" i="4"/>
  <c r="F189" i="4"/>
  <c r="F217" i="4"/>
  <c r="F46" i="4"/>
  <c r="F173" i="4"/>
  <c r="F12" i="4"/>
  <c r="F405" i="4"/>
  <c r="F247" i="4"/>
  <c r="F15" i="4"/>
  <c r="F297" i="4"/>
  <c r="F92" i="4"/>
  <c r="F458" i="4"/>
  <c r="F169" i="4"/>
  <c r="F532" i="4"/>
  <c r="F77" i="4"/>
  <c r="F395" i="4"/>
  <c r="F348" i="4"/>
  <c r="F68" i="4"/>
  <c r="F20" i="4"/>
  <c r="F427" i="4"/>
  <c r="F25" i="4"/>
  <c r="F490" i="4"/>
  <c r="F445" i="4"/>
  <c r="F89" i="4"/>
  <c r="F50" i="4"/>
  <c r="F185" i="4"/>
  <c r="F109" i="4"/>
  <c r="F511" i="4"/>
  <c r="F340" i="4"/>
  <c r="F593" i="4"/>
  <c r="F596" i="4"/>
  <c r="F88" i="4"/>
  <c r="F54" i="4"/>
  <c r="F422" i="4"/>
  <c r="F4" i="4"/>
  <c r="F95" i="4"/>
  <c r="F552" i="4"/>
  <c r="F140" i="4"/>
  <c r="F2" i="4"/>
  <c r="F36" i="4"/>
  <c r="F178" i="4"/>
  <c r="F32" i="4"/>
  <c r="F35" i="4"/>
  <c r="F430" i="4"/>
  <c r="F55" i="4"/>
  <c r="F49" i="4"/>
  <c r="F29" i="4"/>
  <c r="F424" i="4"/>
  <c r="F149" i="4"/>
  <c r="F3" i="4"/>
  <c r="F19" i="4"/>
  <c r="F380" i="4"/>
  <c r="F275" i="4"/>
  <c r="F212" i="4"/>
  <c r="F498" i="4"/>
  <c r="F86" i="4"/>
  <c r="F31" i="4"/>
  <c r="F455" i="4"/>
  <c r="F91" i="4"/>
  <c r="F491" i="4"/>
  <c r="F354" i="4"/>
  <c r="F503" i="4"/>
  <c r="F472" i="4"/>
  <c r="F429" i="4"/>
  <c r="F21" i="4"/>
  <c r="F106" i="4"/>
  <c r="F336" i="4"/>
  <c r="F238" i="4"/>
  <c r="F239" i="4"/>
  <c r="F158" i="4"/>
  <c r="F84" i="4"/>
  <c r="F362" i="4"/>
  <c r="F151" i="4"/>
  <c r="F48" i="4"/>
  <c r="F97" i="4"/>
  <c r="F315" i="4"/>
  <c r="F513" i="4"/>
  <c r="F135" i="4"/>
  <c r="F79" i="4"/>
  <c r="F82" i="4"/>
  <c r="F78" i="4"/>
  <c r="F506" i="4"/>
  <c r="F161" i="4"/>
  <c r="F23" i="4"/>
  <c r="F9" i="4"/>
  <c r="F260" i="4"/>
  <c r="F18" i="4"/>
  <c r="F6" i="4"/>
  <c r="F546" i="4"/>
  <c r="F308" i="4"/>
  <c r="F321" i="4"/>
  <c r="F5" i="4"/>
  <c r="F94" i="4"/>
  <c r="F8" i="4"/>
  <c r="F27" i="4"/>
  <c r="F355" i="4"/>
  <c r="F14" i="4"/>
  <c r="F483" i="4"/>
</calcChain>
</file>

<file path=xl/sharedStrings.xml><?xml version="1.0" encoding="utf-8"?>
<sst xmlns="http://schemas.openxmlformats.org/spreadsheetml/2006/main" count="17" uniqueCount="17">
  <si>
    <t>Kinderen</t>
  </si>
  <si>
    <t>Volwassenen</t>
  </si>
  <si>
    <t>Kinderen onder 3</t>
  </si>
  <si>
    <t>Abonnementen</t>
  </si>
  <si>
    <t>Datum</t>
  </si>
  <si>
    <t>Omzet per dag</t>
  </si>
  <si>
    <t>Medewerkers incl. oproep</t>
  </si>
  <si>
    <t>a. Hoeveel dagen in 2015 waren er meer dan 4000 medewerkers werkzaam in de Efteling?</t>
  </si>
  <si>
    <t>b. Hoeveel dagen in 2016 waren er minder dan 5000 medewerkers werkzaam in de Efteling?</t>
  </si>
  <si>
    <t>c.  Hoeveel dagen in 2015 en 2016 lag het aantal verkochte abonnementen tussen 100 en 250?</t>
  </si>
  <si>
    <t>f. Hoe hoog is het hoogste aantal bezoekers van onder de drie jaar?</t>
  </si>
  <si>
    <t>f.  Hoeveel records (hier dagen) telt het bestand?</t>
  </si>
  <si>
    <t>d. Wat is het laagste aantal volwassen bezoekers op een dag?</t>
  </si>
  <si>
    <t>g. Wat is het gemiddelde aantal medewerkers per dag?</t>
  </si>
  <si>
    <t>g. Hoeveel bedraagt de totale omzet over 2015 + 2016?</t>
  </si>
  <si>
    <t>h. Wat is het hoogste aantal volwassen bezoekers op een dag?</t>
  </si>
  <si>
    <t>e. Hoeveel abonnementen zijn er totaal verkocht in 2015 + 2016?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</si>
</sst>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14" fontId="0" fillId="0" borderId="0" xfId="0" applyNumberFormat="1"/>
    <xf numFmtId="164" fontId="0" fillId="0" borderId="0" xfId="2" applyNumberFormat="1" applyFont="1"/>
    <xf numFmtId="0" fontId="0" fillId="3" borderId="0" xfId="0" applyFill="1"/>
    <xf numFmtId="0" fontId="0" fillId="2" borderId="0" xfId="0" applyFill="1"/>
  </cellXfs>
  <cellStyles count="3">
    <cellStyle name="Komma" xfId="2" builtinId="3"/>
    <cellStyle name="Standaard" xfId="0" builtinId="0"/>
    <cellStyle name="Valuta" xfId="1" builtinId="4"/>
  </cellStyles>
  <dxfs count="11">
    <dxf>
      <numFmt numFmtId="164" formatCode="_ * #,##0_ ;_ * \-#,##0_ ;_ * &quot;-&quot;??_ ;_ @_ "/>
    </dxf>
    <dxf>
      <numFmt numFmtId="34" formatCode="_ &quot;€&quot;\ * #,##0.00_ ;_ &quot;€&quot;\ * \-#,##0.00_ ;_ &quot;€&quot;\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64" formatCode="_ * #,##0_ ;_ * \-#,##0_ ;_ * &quot;-&quot;??_ ;_ @_ "/>
    </dxf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3" displayName="Tabel3" ref="A1:G732">
  <autoFilter ref="A1:G732" xr:uid="{00000000-0009-0000-0100-000003000000}"/>
  <sortState xmlns:xlrd2="http://schemas.microsoft.com/office/spreadsheetml/2017/richdata2" ref="A2:G732">
    <sortCondition ref="G719"/>
  </sortState>
  <tableColumns count="7">
    <tableColumn id="1" xr3:uid="{00000000-0010-0000-0000-000001000000}" name="Datum" totalsRowLabel="Totaal" dataDxfId="10"/>
    <tableColumn id="2" xr3:uid="{00000000-0010-0000-0000-000002000000}" name="Kinderen onder 3" totalsRowFunction="average" dataDxfId="9" totalsRowDxfId="8" dataCellStyle="Komma"/>
    <tableColumn id="3" xr3:uid="{00000000-0010-0000-0000-000003000000}" name="Kinderen" totalsRowFunction="sum" dataDxfId="7" totalsRowDxfId="6" dataCellStyle="Komma"/>
    <tableColumn id="4" xr3:uid="{00000000-0010-0000-0000-000004000000}" name="Volwassenen" totalsRowFunction="sum" dataDxfId="5" totalsRowDxfId="4" dataCellStyle="Komma"/>
    <tableColumn id="5" xr3:uid="{00000000-0010-0000-0000-000005000000}" name="Abonnementen" totalsRowFunction="sum" dataDxfId="3" totalsRowDxfId="2" dataCellStyle="Komma"/>
    <tableColumn id="6" xr3:uid="{00000000-0010-0000-0000-000006000000}" name="Omzet per dag" totalsRowFunction="sum" totalsRowDxfId="1" dataCellStyle="Valuta">
      <calculatedColumnFormula>Tabel3[[#This Row],[Kinderen]]*34+Tabel3[[#This Row],[Volwassenen]]*34+Tabel3[[#This Row],[Abonnementen]]*160</calculatedColumnFormula>
    </tableColumn>
    <tableColumn id="7" xr3:uid="{00000000-0010-0000-0000-000007000000}" name="Medewerkers incl. oproep" dataDxfId="0" dataCellStyle="Komm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Efteling">
  <a:themeElements>
    <a:clrScheme name="Aangepast 10">
      <a:dk1>
        <a:sysClr val="windowText" lastClr="000000"/>
      </a:dk1>
      <a:lt1>
        <a:sysClr val="window" lastClr="FFFFFF"/>
      </a:lt1>
      <a:dk2>
        <a:srgbClr val="AC162C"/>
      </a:dk2>
      <a:lt2>
        <a:srgbClr val="FFFFFF"/>
      </a:lt2>
      <a:accent1>
        <a:srgbClr val="AC162C"/>
      </a:accent1>
      <a:accent2>
        <a:srgbClr val="000000"/>
      </a:accent2>
      <a:accent3>
        <a:srgbClr val="C6A26F"/>
      </a:accent3>
      <a:accent4>
        <a:srgbClr val="8064A2"/>
      </a:accent4>
      <a:accent5>
        <a:srgbClr val="4BACC6"/>
      </a:accent5>
      <a:accent6>
        <a:srgbClr val="F79646"/>
      </a:accent6>
      <a:hlink>
        <a:srgbClr val="AC162C"/>
      </a:hlink>
      <a:folHlink>
        <a:srgbClr val="C6A26F"/>
      </a:folHlink>
    </a:clrScheme>
    <a:fontScheme name="Aangepast 2">
      <a:majorFont>
        <a:latin typeface="Rockwell Nova"/>
        <a:ea typeface=""/>
        <a:cs typeface=""/>
      </a:majorFont>
      <a:minorFont>
        <a:latin typeface="Calibri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9"/>
  <sheetViews>
    <sheetView tabSelected="1" workbookViewId="0">
      <selection activeCell="B1" sqref="B1"/>
    </sheetView>
  </sheetViews>
  <sheetFormatPr defaultRowHeight="15" x14ac:dyDescent="0.25"/>
  <cols>
    <col min="1" max="4" width="22.140625" customWidth="1"/>
    <col min="5" max="5" width="18.28515625" customWidth="1"/>
    <col min="6" max="6" width="16" customWidth="1"/>
    <col min="7" max="7" width="27.140625" bestFit="1" customWidth="1"/>
    <col min="9" max="12" width="9.28515625" bestFit="1" customWidth="1"/>
    <col min="13" max="13" width="12.5703125" bestFit="1" customWidth="1"/>
    <col min="14" max="19" width="9.28515625" bestFit="1" customWidth="1"/>
  </cols>
  <sheetData>
    <row r="1" spans="1:7" x14ac:dyDescent="0.25">
      <c r="A1" t="s">
        <v>4</v>
      </c>
      <c r="B1" t="s">
        <v>2</v>
      </c>
      <c r="C1" t="s">
        <v>0</v>
      </c>
      <c r="D1" t="s">
        <v>1</v>
      </c>
      <c r="E1" t="s">
        <v>3</v>
      </c>
      <c r="F1" t="s">
        <v>5</v>
      </c>
      <c r="G1" t="s">
        <v>6</v>
      </c>
    </row>
    <row r="2" spans="1:7" x14ac:dyDescent="0.25">
      <c r="A2" s="2">
        <v>42017</v>
      </c>
      <c r="B2" s="3">
        <v>2207</v>
      </c>
      <c r="C2" s="3">
        <v>1541</v>
      </c>
      <c r="D2" s="3">
        <v>3584</v>
      </c>
      <c r="E2" s="3">
        <v>84</v>
      </c>
      <c r="F2" s="1">
        <f>Tabel3[[#This Row],[Kinderen]]*34+Tabel3[[#This Row],[Volwassenen]]*34+Tabel3[[#This Row],[Abonnementen]]*160</f>
        <v>187690</v>
      </c>
      <c r="G2" s="3">
        <v>2800</v>
      </c>
    </row>
    <row r="3" spans="1:7" x14ac:dyDescent="0.25">
      <c r="A3" s="2">
        <v>42022</v>
      </c>
      <c r="B3" s="3">
        <v>2310</v>
      </c>
      <c r="C3" s="3">
        <v>1750</v>
      </c>
      <c r="D3" s="3">
        <v>3379</v>
      </c>
      <c r="E3" s="3">
        <v>107</v>
      </c>
      <c r="F3" s="1">
        <f>Tabel3[[#This Row],[Kinderen]]*34+Tabel3[[#This Row],[Volwassenen]]*34+Tabel3[[#This Row],[Abonnementen]]*160</f>
        <v>191506</v>
      </c>
      <c r="G3" s="3">
        <v>2800</v>
      </c>
    </row>
    <row r="4" spans="1:7" x14ac:dyDescent="0.25">
      <c r="A4" s="2">
        <v>42023</v>
      </c>
      <c r="B4" s="3">
        <v>3759</v>
      </c>
      <c r="C4" s="3">
        <v>1246</v>
      </c>
      <c r="D4" s="3">
        <v>3207</v>
      </c>
      <c r="E4" s="3">
        <v>172</v>
      </c>
      <c r="F4" s="1">
        <f>Tabel3[[#This Row],[Kinderen]]*34+Tabel3[[#This Row],[Volwassenen]]*34+Tabel3[[#This Row],[Abonnementen]]*160</f>
        <v>178922</v>
      </c>
      <c r="G4" s="3">
        <v>2800</v>
      </c>
    </row>
    <row r="5" spans="1:7" x14ac:dyDescent="0.25">
      <c r="A5" s="2">
        <v>42024</v>
      </c>
      <c r="B5" s="3">
        <v>2557</v>
      </c>
      <c r="C5" s="3">
        <v>2865</v>
      </c>
      <c r="D5" s="3">
        <v>3033</v>
      </c>
      <c r="E5" s="3">
        <v>68</v>
      </c>
      <c r="F5" s="1">
        <f>Tabel3[[#This Row],[Kinderen]]*34+Tabel3[[#This Row],[Volwassenen]]*34+Tabel3[[#This Row],[Abonnementen]]*160</f>
        <v>211412</v>
      </c>
      <c r="G5" s="3">
        <v>2800</v>
      </c>
    </row>
    <row r="6" spans="1:7" x14ac:dyDescent="0.25">
      <c r="A6" s="2">
        <v>42036</v>
      </c>
      <c r="B6" s="3">
        <v>3229</v>
      </c>
      <c r="C6" s="3">
        <v>1103</v>
      </c>
      <c r="D6" s="3">
        <v>3364</v>
      </c>
      <c r="E6" s="3">
        <v>21</v>
      </c>
      <c r="F6" s="1">
        <f>Tabel3[[#This Row],[Kinderen]]*34+Tabel3[[#This Row],[Volwassenen]]*34+Tabel3[[#This Row],[Abonnementen]]*160</f>
        <v>155238</v>
      </c>
      <c r="G6" s="3">
        <v>2800</v>
      </c>
    </row>
    <row r="7" spans="1:7" x14ac:dyDescent="0.25">
      <c r="A7" s="2">
        <v>42040</v>
      </c>
      <c r="B7" s="3">
        <v>1962</v>
      </c>
      <c r="C7" s="3">
        <v>1732</v>
      </c>
      <c r="D7" s="3">
        <v>3344</v>
      </c>
      <c r="E7" s="3">
        <v>280</v>
      </c>
      <c r="F7" s="1">
        <f>Tabel3[[#This Row],[Kinderen]]*34+Tabel3[[#This Row],[Volwassenen]]*34+Tabel3[[#This Row],[Abonnementen]]*160</f>
        <v>217384</v>
      </c>
      <c r="G7" s="3">
        <v>2800</v>
      </c>
    </row>
    <row r="8" spans="1:7" x14ac:dyDescent="0.25">
      <c r="A8" s="2">
        <v>42089</v>
      </c>
      <c r="B8" s="3">
        <v>3445</v>
      </c>
      <c r="C8" s="3">
        <v>2236</v>
      </c>
      <c r="D8" s="3">
        <v>3236</v>
      </c>
      <c r="E8" s="3">
        <v>24</v>
      </c>
      <c r="F8" s="1">
        <f>Tabel3[[#This Row],[Kinderen]]*34+Tabel3[[#This Row],[Volwassenen]]*34+Tabel3[[#This Row],[Abonnementen]]*160</f>
        <v>189888</v>
      </c>
      <c r="G8" s="3">
        <v>2800</v>
      </c>
    </row>
    <row r="9" spans="1:7" x14ac:dyDescent="0.25">
      <c r="A9" s="2">
        <v>42100</v>
      </c>
      <c r="B9" s="3">
        <v>2191</v>
      </c>
      <c r="C9" s="3">
        <v>2459</v>
      </c>
      <c r="D9" s="3">
        <v>3497</v>
      </c>
      <c r="E9" s="3">
        <v>1</v>
      </c>
      <c r="F9" s="1">
        <f>Tabel3[[#This Row],[Kinderen]]*34+Tabel3[[#This Row],[Volwassenen]]*34+Tabel3[[#This Row],[Abonnementen]]*160</f>
        <v>202664</v>
      </c>
      <c r="G9" s="3">
        <v>2800</v>
      </c>
    </row>
    <row r="10" spans="1:7" x14ac:dyDescent="0.25">
      <c r="A10" s="2">
        <v>42103</v>
      </c>
      <c r="B10" s="3">
        <v>3812</v>
      </c>
      <c r="C10" s="3">
        <v>1359</v>
      </c>
      <c r="D10" s="3">
        <v>4311</v>
      </c>
      <c r="E10" s="3">
        <v>140</v>
      </c>
      <c r="F10" s="1">
        <f>Tabel3[[#This Row],[Kinderen]]*34+Tabel3[[#This Row],[Volwassenen]]*34+Tabel3[[#This Row],[Abonnementen]]*160</f>
        <v>215180</v>
      </c>
      <c r="G10" s="3">
        <v>2800</v>
      </c>
    </row>
    <row r="11" spans="1:7" x14ac:dyDescent="0.25">
      <c r="A11" s="2">
        <v>42104</v>
      </c>
      <c r="B11" s="3">
        <v>2891</v>
      </c>
      <c r="C11" s="3">
        <v>1140</v>
      </c>
      <c r="D11" s="3">
        <v>3809</v>
      </c>
      <c r="E11" s="3">
        <v>191</v>
      </c>
      <c r="F11" s="1">
        <f>Tabel3[[#This Row],[Kinderen]]*34+Tabel3[[#This Row],[Volwassenen]]*34+Tabel3[[#This Row],[Abonnementen]]*160</f>
        <v>198826</v>
      </c>
      <c r="G11" s="3">
        <v>2800</v>
      </c>
    </row>
    <row r="12" spans="1:7" x14ac:dyDescent="0.25">
      <c r="A12" s="2">
        <v>42107</v>
      </c>
      <c r="B12" s="3">
        <v>2035</v>
      </c>
      <c r="C12" s="3">
        <v>1314</v>
      </c>
      <c r="D12" s="3">
        <v>3526</v>
      </c>
      <c r="E12" s="3">
        <v>155</v>
      </c>
      <c r="F12" s="1">
        <f>Tabel3[[#This Row],[Kinderen]]*34+Tabel3[[#This Row],[Volwassenen]]*34+Tabel3[[#This Row],[Abonnementen]]*160</f>
        <v>189360</v>
      </c>
      <c r="G12" s="3">
        <v>2800</v>
      </c>
    </row>
    <row r="13" spans="1:7" x14ac:dyDescent="0.25">
      <c r="A13" s="2">
        <v>42124</v>
      </c>
      <c r="B13" s="3">
        <v>1126</v>
      </c>
      <c r="C13" s="3">
        <v>1230</v>
      </c>
      <c r="D13" s="3">
        <v>4731</v>
      </c>
      <c r="E13" s="3">
        <v>33</v>
      </c>
      <c r="F13" s="1">
        <f>Tabel3[[#This Row],[Kinderen]]*34+Tabel3[[#This Row],[Volwassenen]]*34+Tabel3[[#This Row],[Abonnementen]]*160</f>
        <v>207954</v>
      </c>
      <c r="G13" s="3">
        <v>2800</v>
      </c>
    </row>
    <row r="14" spans="1:7" x14ac:dyDescent="0.25">
      <c r="A14" s="2">
        <v>42132</v>
      </c>
      <c r="B14" s="3">
        <v>3317</v>
      </c>
      <c r="C14" s="3">
        <v>1992</v>
      </c>
      <c r="D14" s="3">
        <v>3092</v>
      </c>
      <c r="E14" s="3">
        <v>49</v>
      </c>
      <c r="F14" s="1">
        <f>Tabel3[[#This Row],[Kinderen]]*34+Tabel3[[#This Row],[Volwassenen]]*34+Tabel3[[#This Row],[Abonnementen]]*160</f>
        <v>180696</v>
      </c>
      <c r="G14" s="3">
        <v>2800</v>
      </c>
    </row>
    <row r="15" spans="1:7" x14ac:dyDescent="0.25">
      <c r="A15" s="2">
        <v>42141</v>
      </c>
      <c r="B15" s="3">
        <v>2423</v>
      </c>
      <c r="C15" s="3">
        <v>1238</v>
      </c>
      <c r="D15" s="3">
        <v>3527</v>
      </c>
      <c r="E15" s="3">
        <v>150</v>
      </c>
      <c r="F15" s="1">
        <f>Tabel3[[#This Row],[Kinderen]]*34+Tabel3[[#This Row],[Volwassenen]]*34+Tabel3[[#This Row],[Abonnementen]]*160</f>
        <v>186010</v>
      </c>
      <c r="G15" s="3">
        <v>2800</v>
      </c>
    </row>
    <row r="16" spans="1:7" x14ac:dyDescent="0.25">
      <c r="A16" s="2">
        <v>42152</v>
      </c>
      <c r="B16" s="3">
        <v>3035</v>
      </c>
      <c r="C16" s="3">
        <v>1941</v>
      </c>
      <c r="D16" s="3">
        <v>3234</v>
      </c>
      <c r="E16" s="3">
        <v>219</v>
      </c>
      <c r="F16" s="1">
        <f>Tabel3[[#This Row],[Kinderen]]*34+Tabel3[[#This Row],[Volwassenen]]*34+Tabel3[[#This Row],[Abonnementen]]*160</f>
        <v>210990</v>
      </c>
      <c r="G16" s="3">
        <v>2800</v>
      </c>
    </row>
    <row r="17" spans="1:7" x14ac:dyDescent="0.25">
      <c r="A17" s="2">
        <v>42184</v>
      </c>
      <c r="B17" s="3">
        <v>1411</v>
      </c>
      <c r="C17" s="3">
        <v>1183</v>
      </c>
      <c r="D17" s="3">
        <v>3525</v>
      </c>
      <c r="E17" s="3">
        <v>249</v>
      </c>
      <c r="F17" s="1">
        <f>Tabel3[[#This Row],[Kinderen]]*34+Tabel3[[#This Row],[Volwassenen]]*34+Tabel3[[#This Row],[Abonnementen]]*160</f>
        <v>199912</v>
      </c>
      <c r="G17" s="3">
        <v>2800</v>
      </c>
    </row>
    <row r="18" spans="1:7" x14ac:dyDescent="0.25">
      <c r="A18" s="2">
        <v>42193</v>
      </c>
      <c r="B18" s="3">
        <v>2449</v>
      </c>
      <c r="C18" s="3">
        <v>1966</v>
      </c>
      <c r="D18" s="3">
        <v>3420</v>
      </c>
      <c r="E18" s="3">
        <v>5</v>
      </c>
      <c r="F18" s="1">
        <f>Tabel3[[#This Row],[Kinderen]]*34+Tabel3[[#This Row],[Volwassenen]]*34+Tabel3[[#This Row],[Abonnementen]]*160</f>
        <v>183924</v>
      </c>
      <c r="G18" s="3">
        <v>2800</v>
      </c>
    </row>
    <row r="19" spans="1:7" x14ac:dyDescent="0.25">
      <c r="A19" s="2">
        <v>42204</v>
      </c>
      <c r="B19" s="3">
        <v>3494</v>
      </c>
      <c r="C19" s="3">
        <v>1094</v>
      </c>
      <c r="D19" s="3">
        <v>3486</v>
      </c>
      <c r="E19" s="3">
        <v>79</v>
      </c>
      <c r="F19" s="1">
        <f>Tabel3[[#This Row],[Kinderen]]*34+Tabel3[[#This Row],[Volwassenen]]*34+Tabel3[[#This Row],[Abonnementen]]*160</f>
        <v>168360</v>
      </c>
      <c r="G19" s="3">
        <v>2800</v>
      </c>
    </row>
    <row r="20" spans="1:7" x14ac:dyDescent="0.25">
      <c r="A20" s="2">
        <v>42205</v>
      </c>
      <c r="B20" s="3">
        <v>1752</v>
      </c>
      <c r="C20" s="3">
        <v>1935</v>
      </c>
      <c r="D20" s="3">
        <v>4047</v>
      </c>
      <c r="E20" s="3">
        <v>24</v>
      </c>
      <c r="F20" s="1">
        <f>Tabel3[[#This Row],[Kinderen]]*34+Tabel3[[#This Row],[Volwassenen]]*34+Tabel3[[#This Row],[Abonnementen]]*160</f>
        <v>207228</v>
      </c>
      <c r="G20" s="3">
        <v>2800</v>
      </c>
    </row>
    <row r="21" spans="1:7" x14ac:dyDescent="0.25">
      <c r="A21" s="2">
        <v>42283</v>
      </c>
      <c r="B21" s="3">
        <v>3197</v>
      </c>
      <c r="C21" s="3">
        <v>1366</v>
      </c>
      <c r="D21" s="3">
        <v>3524</v>
      </c>
      <c r="E21" s="3">
        <v>41</v>
      </c>
      <c r="F21" s="1">
        <f>Tabel3[[#This Row],[Kinderen]]*34+Tabel3[[#This Row],[Volwassenen]]*34+Tabel3[[#This Row],[Abonnementen]]*160</f>
        <v>172820</v>
      </c>
      <c r="G21" s="3">
        <v>2800</v>
      </c>
    </row>
    <row r="22" spans="1:7" x14ac:dyDescent="0.25">
      <c r="A22" s="2">
        <v>42297</v>
      </c>
      <c r="B22" s="3">
        <v>3985</v>
      </c>
      <c r="C22" s="3">
        <v>1360</v>
      </c>
      <c r="D22" s="3">
        <v>3731</v>
      </c>
      <c r="E22" s="3">
        <v>272</v>
      </c>
      <c r="F22" s="1">
        <f>Tabel3[[#This Row],[Kinderen]]*34+Tabel3[[#This Row],[Volwassenen]]*34+Tabel3[[#This Row],[Abonnementen]]*160</f>
        <v>216614</v>
      </c>
      <c r="G22" s="3">
        <v>2800</v>
      </c>
    </row>
    <row r="23" spans="1:7" x14ac:dyDescent="0.25">
      <c r="A23" s="2">
        <v>42330</v>
      </c>
      <c r="B23" s="3">
        <v>3304</v>
      </c>
      <c r="C23" s="3">
        <v>2853</v>
      </c>
      <c r="D23" s="3">
        <v>3281</v>
      </c>
      <c r="E23" s="3">
        <v>45</v>
      </c>
      <c r="F23" s="1">
        <f>Tabel3[[#This Row],[Kinderen]]*34+Tabel3[[#This Row],[Volwassenen]]*34+Tabel3[[#This Row],[Abonnementen]]*160</f>
        <v>215756</v>
      </c>
      <c r="G23" s="3">
        <v>2800</v>
      </c>
    </row>
    <row r="24" spans="1:7" x14ac:dyDescent="0.25">
      <c r="A24" s="2">
        <v>42345</v>
      </c>
      <c r="B24" s="3">
        <v>1291</v>
      </c>
      <c r="C24" s="3">
        <v>1699</v>
      </c>
      <c r="D24" s="3">
        <v>3404</v>
      </c>
      <c r="E24" s="3">
        <v>210</v>
      </c>
      <c r="F24" s="1">
        <f>Tabel3[[#This Row],[Kinderen]]*34+Tabel3[[#This Row],[Volwassenen]]*34+Tabel3[[#This Row],[Abonnementen]]*160</f>
        <v>207102</v>
      </c>
      <c r="G24" s="3">
        <v>2800</v>
      </c>
    </row>
    <row r="25" spans="1:7" x14ac:dyDescent="0.25">
      <c r="A25" s="2">
        <v>42354</v>
      </c>
      <c r="B25" s="3">
        <v>3876</v>
      </c>
      <c r="C25" s="3">
        <v>1562</v>
      </c>
      <c r="D25" s="3">
        <v>3662</v>
      </c>
      <c r="E25" s="3">
        <v>106</v>
      </c>
      <c r="F25" s="1">
        <f>Tabel3[[#This Row],[Kinderen]]*34+Tabel3[[#This Row],[Volwassenen]]*34+Tabel3[[#This Row],[Abonnementen]]*160</f>
        <v>194576</v>
      </c>
      <c r="G25" s="3">
        <v>2800</v>
      </c>
    </row>
    <row r="26" spans="1:7" x14ac:dyDescent="0.25">
      <c r="A26" s="2">
        <v>42007</v>
      </c>
      <c r="B26" s="3">
        <v>1934</v>
      </c>
      <c r="C26" s="3">
        <v>1355</v>
      </c>
      <c r="D26" s="3">
        <v>5169</v>
      </c>
      <c r="E26" s="3">
        <v>55</v>
      </c>
      <c r="F26" s="1">
        <f>Tabel3[[#This Row],[Kinderen]]*34+Tabel3[[#This Row],[Volwassenen]]*34+Tabel3[[#This Row],[Abonnementen]]*160</f>
        <v>230616</v>
      </c>
      <c r="G26" s="3">
        <v>2975</v>
      </c>
    </row>
    <row r="27" spans="1:7" x14ac:dyDescent="0.25">
      <c r="A27" s="2">
        <v>42029</v>
      </c>
      <c r="B27" s="3">
        <v>2436</v>
      </c>
      <c r="C27" s="3">
        <v>3531</v>
      </c>
      <c r="D27" s="3">
        <v>3214</v>
      </c>
      <c r="E27" s="3">
        <v>17</v>
      </c>
      <c r="F27" s="1">
        <f>Tabel3[[#This Row],[Kinderen]]*34+Tabel3[[#This Row],[Volwassenen]]*34+Tabel3[[#This Row],[Abonnementen]]*160</f>
        <v>232050</v>
      </c>
      <c r="G27" s="3">
        <v>2975</v>
      </c>
    </row>
    <row r="28" spans="1:7" x14ac:dyDescent="0.25">
      <c r="A28" s="2">
        <v>42056</v>
      </c>
      <c r="B28" s="3">
        <v>3250</v>
      </c>
      <c r="C28" s="3">
        <v>1327</v>
      </c>
      <c r="D28" s="3">
        <v>4633</v>
      </c>
      <c r="E28" s="3">
        <v>217</v>
      </c>
      <c r="F28" s="1">
        <f>Tabel3[[#This Row],[Kinderen]]*34+Tabel3[[#This Row],[Volwassenen]]*34+Tabel3[[#This Row],[Abonnementen]]*160</f>
        <v>237360</v>
      </c>
      <c r="G28" s="3">
        <v>2975</v>
      </c>
    </row>
    <row r="29" spans="1:7" x14ac:dyDescent="0.25">
      <c r="A29" s="2">
        <v>42074</v>
      </c>
      <c r="B29" s="3">
        <v>1907</v>
      </c>
      <c r="C29" s="3">
        <v>2816</v>
      </c>
      <c r="D29" s="3">
        <v>3505</v>
      </c>
      <c r="E29" s="3">
        <v>76</v>
      </c>
      <c r="F29" s="1">
        <f>Tabel3[[#This Row],[Kinderen]]*34+Tabel3[[#This Row],[Volwassenen]]*34+Tabel3[[#This Row],[Abonnementen]]*160</f>
        <v>227074</v>
      </c>
      <c r="G29" s="3">
        <v>2975</v>
      </c>
    </row>
    <row r="30" spans="1:7" x14ac:dyDescent="0.25">
      <c r="A30" s="2">
        <v>42081</v>
      </c>
      <c r="B30" s="3">
        <v>2649</v>
      </c>
      <c r="C30" s="3">
        <v>5701</v>
      </c>
      <c r="D30" s="3">
        <v>6571</v>
      </c>
      <c r="E30" s="3">
        <v>141</v>
      </c>
      <c r="F30" s="1">
        <f>Tabel3[[#This Row],[Kinderen]]*34+Tabel3[[#This Row],[Volwassenen]]*34+Tabel3[[#This Row],[Abonnementen]]*160</f>
        <v>439808</v>
      </c>
      <c r="G30" s="3">
        <v>2975</v>
      </c>
    </row>
    <row r="31" spans="1:7" x14ac:dyDescent="0.25">
      <c r="A31" s="2">
        <v>42106</v>
      </c>
      <c r="B31" s="3">
        <v>1752</v>
      </c>
      <c r="C31" s="3">
        <v>2780</v>
      </c>
      <c r="D31" s="3">
        <v>3371</v>
      </c>
      <c r="E31" s="3">
        <v>89</v>
      </c>
      <c r="F31" s="1">
        <f>Tabel3[[#This Row],[Kinderen]]*34+Tabel3[[#This Row],[Volwassenen]]*34+Tabel3[[#This Row],[Abonnementen]]*160</f>
        <v>223374</v>
      </c>
      <c r="G31" s="3">
        <v>2975</v>
      </c>
    </row>
    <row r="32" spans="1:7" x14ac:dyDescent="0.25">
      <c r="A32" s="2">
        <v>42164</v>
      </c>
      <c r="B32" s="3">
        <v>1816</v>
      </c>
      <c r="C32" s="3">
        <v>2637</v>
      </c>
      <c r="D32" s="3">
        <v>3307</v>
      </c>
      <c r="E32" s="3">
        <v>134</v>
      </c>
      <c r="F32" s="1">
        <f>Tabel3[[#This Row],[Kinderen]]*34+Tabel3[[#This Row],[Volwassenen]]*34+Tabel3[[#This Row],[Abonnementen]]*160</f>
        <v>223536</v>
      </c>
      <c r="G32" s="3">
        <v>2975</v>
      </c>
    </row>
    <row r="33" spans="1:7" x14ac:dyDescent="0.25">
      <c r="A33" s="2">
        <v>42188</v>
      </c>
      <c r="B33" s="3">
        <v>2175</v>
      </c>
      <c r="C33" s="3">
        <v>1340</v>
      </c>
      <c r="D33" s="3">
        <v>5665</v>
      </c>
      <c r="E33" s="3">
        <v>8</v>
      </c>
      <c r="F33" s="1">
        <f>Tabel3[[#This Row],[Kinderen]]*34+Tabel3[[#This Row],[Volwassenen]]*34+Tabel3[[#This Row],[Abonnementen]]*160</f>
        <v>239450</v>
      </c>
      <c r="G33" s="3">
        <v>2975</v>
      </c>
    </row>
    <row r="34" spans="1:7" x14ac:dyDescent="0.25">
      <c r="A34" s="2">
        <v>42190</v>
      </c>
      <c r="B34" s="3">
        <v>3815</v>
      </c>
      <c r="C34" s="3">
        <v>1129</v>
      </c>
      <c r="D34" s="3">
        <v>5464</v>
      </c>
      <c r="E34" s="3">
        <v>21</v>
      </c>
      <c r="F34" s="1">
        <f>Tabel3[[#This Row],[Kinderen]]*34+Tabel3[[#This Row],[Volwassenen]]*34+Tabel3[[#This Row],[Abonnementen]]*160</f>
        <v>227522</v>
      </c>
      <c r="G34" s="3">
        <v>2975</v>
      </c>
    </row>
    <row r="35" spans="1:7" x14ac:dyDescent="0.25">
      <c r="A35" s="2">
        <v>42191</v>
      </c>
      <c r="B35" s="3">
        <v>1785</v>
      </c>
      <c r="C35" s="3">
        <v>2837</v>
      </c>
      <c r="D35" s="3">
        <v>3086</v>
      </c>
      <c r="E35" s="3">
        <v>177</v>
      </c>
      <c r="F35" s="1">
        <f>Tabel3[[#This Row],[Kinderen]]*34+Tabel3[[#This Row],[Volwassenen]]*34+Tabel3[[#This Row],[Abonnementen]]*160</f>
        <v>229702</v>
      </c>
      <c r="G35" s="3">
        <v>2975</v>
      </c>
    </row>
    <row r="36" spans="1:7" x14ac:dyDescent="0.25">
      <c r="A36" s="2">
        <v>42198</v>
      </c>
      <c r="B36" s="3">
        <v>1305</v>
      </c>
      <c r="C36" s="3">
        <v>2676</v>
      </c>
      <c r="D36" s="3">
        <v>3772</v>
      </c>
      <c r="E36" s="3">
        <v>36</v>
      </c>
      <c r="F36" s="1">
        <f>Tabel3[[#This Row],[Kinderen]]*34+Tabel3[[#This Row],[Volwassenen]]*34+Tabel3[[#This Row],[Abonnementen]]*160</f>
        <v>224992</v>
      </c>
      <c r="G36" s="3">
        <v>2975</v>
      </c>
    </row>
    <row r="37" spans="1:7" x14ac:dyDescent="0.25">
      <c r="A37" s="2">
        <v>42200</v>
      </c>
      <c r="B37" s="3">
        <v>1146</v>
      </c>
      <c r="C37" s="3">
        <v>1637</v>
      </c>
      <c r="D37" s="3">
        <v>4542</v>
      </c>
      <c r="E37" s="3">
        <v>107</v>
      </c>
      <c r="F37" s="1">
        <f>Tabel3[[#This Row],[Kinderen]]*34+Tabel3[[#This Row],[Volwassenen]]*34+Tabel3[[#This Row],[Abonnementen]]*160</f>
        <v>227206</v>
      </c>
      <c r="G37" s="3">
        <v>2975</v>
      </c>
    </row>
    <row r="38" spans="1:7" x14ac:dyDescent="0.25">
      <c r="A38" s="2">
        <v>42207</v>
      </c>
      <c r="B38" s="3">
        <v>3347</v>
      </c>
      <c r="C38" s="3">
        <v>2279</v>
      </c>
      <c r="D38" s="3">
        <v>4046</v>
      </c>
      <c r="E38" s="3">
        <v>125</v>
      </c>
      <c r="F38" s="1">
        <f>Tabel3[[#This Row],[Kinderen]]*34+Tabel3[[#This Row],[Volwassenen]]*34+Tabel3[[#This Row],[Abonnementen]]*160</f>
        <v>235050</v>
      </c>
      <c r="G38" s="3">
        <v>2975</v>
      </c>
    </row>
    <row r="39" spans="1:7" x14ac:dyDescent="0.25">
      <c r="A39" s="2">
        <v>42315</v>
      </c>
      <c r="B39" s="3">
        <v>3889</v>
      </c>
      <c r="C39" s="3">
        <v>1817</v>
      </c>
      <c r="D39" s="3">
        <v>3589</v>
      </c>
      <c r="E39" s="3">
        <v>262</v>
      </c>
      <c r="F39" s="1">
        <f>Tabel3[[#This Row],[Kinderen]]*34+Tabel3[[#This Row],[Volwassenen]]*34+Tabel3[[#This Row],[Abonnementen]]*160</f>
        <v>225724</v>
      </c>
      <c r="G39" s="3">
        <v>2975</v>
      </c>
    </row>
    <row r="40" spans="1:7" x14ac:dyDescent="0.25">
      <c r="A40" s="2">
        <v>42321</v>
      </c>
      <c r="B40" s="3">
        <v>2625</v>
      </c>
      <c r="C40" s="3">
        <v>2074</v>
      </c>
      <c r="D40" s="3">
        <v>4019</v>
      </c>
      <c r="E40" s="3">
        <v>191</v>
      </c>
      <c r="F40" s="1">
        <f>Tabel3[[#This Row],[Kinderen]]*34+Tabel3[[#This Row],[Volwassenen]]*34+Tabel3[[#This Row],[Abonnementen]]*160</f>
        <v>237722</v>
      </c>
      <c r="G40" s="3">
        <v>2975</v>
      </c>
    </row>
    <row r="41" spans="1:7" x14ac:dyDescent="0.25">
      <c r="A41" s="2">
        <v>42331</v>
      </c>
      <c r="B41" s="3">
        <v>3571</v>
      </c>
      <c r="C41" s="3">
        <v>1446</v>
      </c>
      <c r="D41" s="3">
        <v>5080</v>
      </c>
      <c r="E41" s="3">
        <v>74</v>
      </c>
      <c r="F41" s="1">
        <f>Tabel3[[#This Row],[Kinderen]]*34+Tabel3[[#This Row],[Volwassenen]]*34+Tabel3[[#This Row],[Abonnementen]]*160</f>
        <v>233724</v>
      </c>
      <c r="G41" s="3">
        <v>2975</v>
      </c>
    </row>
    <row r="42" spans="1:7" x14ac:dyDescent="0.25">
      <c r="A42" s="2">
        <v>42348</v>
      </c>
      <c r="B42" s="3">
        <v>1075</v>
      </c>
      <c r="C42" s="3">
        <v>1672</v>
      </c>
      <c r="D42" s="3">
        <v>5145</v>
      </c>
      <c r="E42" s="3">
        <v>29</v>
      </c>
      <c r="F42" s="1">
        <f>Tabel3[[#This Row],[Kinderen]]*34+Tabel3[[#This Row],[Volwassenen]]*34+Tabel3[[#This Row],[Abonnementen]]*160</f>
        <v>236418</v>
      </c>
      <c r="G42" s="3">
        <v>2975</v>
      </c>
    </row>
    <row r="43" spans="1:7" x14ac:dyDescent="0.25">
      <c r="A43" s="2">
        <v>42363</v>
      </c>
      <c r="B43" s="3">
        <v>2024</v>
      </c>
      <c r="C43" s="3">
        <v>1461</v>
      </c>
      <c r="D43" s="3">
        <v>5180</v>
      </c>
      <c r="E43" s="3">
        <v>19</v>
      </c>
      <c r="F43" s="1">
        <f>Tabel3[[#This Row],[Kinderen]]*34+Tabel3[[#This Row],[Volwassenen]]*34+Tabel3[[#This Row],[Abonnementen]]*160</f>
        <v>228834</v>
      </c>
      <c r="G43" s="3">
        <v>2975</v>
      </c>
    </row>
    <row r="44" spans="1:7" x14ac:dyDescent="0.25">
      <c r="A44" s="2">
        <v>42364</v>
      </c>
      <c r="B44" s="3">
        <v>2028</v>
      </c>
      <c r="C44" s="3">
        <v>2185</v>
      </c>
      <c r="D44" s="3">
        <v>3801</v>
      </c>
      <c r="E44" s="3">
        <v>116</v>
      </c>
      <c r="F44" s="1">
        <f>Tabel3[[#This Row],[Kinderen]]*34+Tabel3[[#This Row],[Volwassenen]]*34+Tabel3[[#This Row],[Abonnementen]]*160</f>
        <v>222084</v>
      </c>
      <c r="G44" s="3">
        <v>2975</v>
      </c>
    </row>
    <row r="45" spans="1:7" x14ac:dyDescent="0.25">
      <c r="A45" s="2">
        <v>42372</v>
      </c>
      <c r="B45" s="3">
        <v>1860</v>
      </c>
      <c r="C45" s="3">
        <v>3601</v>
      </c>
      <c r="D45" s="3">
        <v>5383</v>
      </c>
      <c r="E45" s="3">
        <v>277</v>
      </c>
      <c r="F45" s="1">
        <f>Tabel3[[#This Row],[Kinderen]]*34+Tabel3[[#This Row],[Volwassenen]]*34+Tabel3[[#This Row],[Abonnementen]]*160</f>
        <v>349776</v>
      </c>
      <c r="G45" s="3">
        <v>2975</v>
      </c>
    </row>
    <row r="46" spans="1:7" x14ac:dyDescent="0.25">
      <c r="A46" s="2">
        <v>42375</v>
      </c>
      <c r="B46" s="3">
        <v>1988</v>
      </c>
      <c r="C46" s="3">
        <v>1960</v>
      </c>
      <c r="D46" s="3">
        <v>3770</v>
      </c>
      <c r="E46" s="3">
        <v>101</v>
      </c>
      <c r="F46" s="1">
        <f>Tabel3[[#This Row],[Kinderen]]*34+Tabel3[[#This Row],[Volwassenen]]*34+Tabel3[[#This Row],[Abonnementen]]*160</f>
        <v>210980</v>
      </c>
      <c r="G46" s="3">
        <v>2975</v>
      </c>
    </row>
    <row r="47" spans="1:7" x14ac:dyDescent="0.25">
      <c r="A47" s="2">
        <v>42388</v>
      </c>
      <c r="B47" s="3">
        <v>3629</v>
      </c>
      <c r="C47" s="3">
        <v>1076</v>
      </c>
      <c r="D47" s="3">
        <v>3387</v>
      </c>
      <c r="E47" s="3">
        <v>234</v>
      </c>
      <c r="F47" s="1">
        <f>Tabel3[[#This Row],[Kinderen]]*34+Tabel3[[#This Row],[Volwassenen]]*34+Tabel3[[#This Row],[Abonnementen]]*160</f>
        <v>189182</v>
      </c>
      <c r="G47" s="3">
        <v>2975</v>
      </c>
    </row>
    <row r="48" spans="1:7" x14ac:dyDescent="0.25">
      <c r="A48" s="2">
        <v>42395</v>
      </c>
      <c r="B48" s="3">
        <v>3058</v>
      </c>
      <c r="C48" s="3">
        <v>2455</v>
      </c>
      <c r="D48" s="3">
        <v>3121</v>
      </c>
      <c r="E48" s="3">
        <v>106</v>
      </c>
      <c r="F48" s="1">
        <f>Tabel3[[#This Row],[Kinderen]]*34+Tabel3[[#This Row],[Volwassenen]]*34+Tabel3[[#This Row],[Abonnementen]]*160</f>
        <v>206544</v>
      </c>
      <c r="G48" s="3">
        <v>2975</v>
      </c>
    </row>
    <row r="49" spans="1:7" x14ac:dyDescent="0.25">
      <c r="A49" s="2">
        <v>42397</v>
      </c>
      <c r="B49" s="3">
        <v>2122</v>
      </c>
      <c r="C49" s="3">
        <v>4581</v>
      </c>
      <c r="D49" s="3">
        <v>3844</v>
      </c>
      <c r="E49" s="3">
        <v>0</v>
      </c>
      <c r="F49" s="1">
        <f>Tabel3[[#This Row],[Kinderen]]*34+Tabel3[[#This Row],[Volwassenen]]*34+Tabel3[[#This Row],[Abonnementen]]*160</f>
        <v>286450</v>
      </c>
      <c r="G49" s="3">
        <v>2975</v>
      </c>
    </row>
    <row r="50" spans="1:7" x14ac:dyDescent="0.25">
      <c r="A50" s="2">
        <v>42406</v>
      </c>
      <c r="B50" s="3">
        <v>2532</v>
      </c>
      <c r="C50" s="3">
        <v>1896</v>
      </c>
      <c r="D50" s="3">
        <v>3623</v>
      </c>
      <c r="E50" s="3">
        <v>101</v>
      </c>
      <c r="F50" s="1">
        <f>Tabel3[[#This Row],[Kinderen]]*34+Tabel3[[#This Row],[Volwassenen]]*34+Tabel3[[#This Row],[Abonnementen]]*160</f>
        <v>203806</v>
      </c>
      <c r="G50" s="3">
        <v>2975</v>
      </c>
    </row>
    <row r="51" spans="1:7" x14ac:dyDescent="0.25">
      <c r="A51" s="2">
        <v>42409</v>
      </c>
      <c r="B51" s="3">
        <v>2353</v>
      </c>
      <c r="C51" s="3">
        <v>1160</v>
      </c>
      <c r="D51" s="3">
        <v>4341</v>
      </c>
      <c r="E51" s="3">
        <v>151</v>
      </c>
      <c r="F51" s="1">
        <f>Tabel3[[#This Row],[Kinderen]]*34+Tabel3[[#This Row],[Volwassenen]]*34+Tabel3[[#This Row],[Abonnementen]]*160</f>
        <v>211194</v>
      </c>
      <c r="G51" s="3">
        <v>2975</v>
      </c>
    </row>
    <row r="52" spans="1:7" x14ac:dyDescent="0.25">
      <c r="A52" s="2">
        <v>42410</v>
      </c>
      <c r="B52" s="3">
        <v>2206</v>
      </c>
      <c r="C52" s="3">
        <v>2649</v>
      </c>
      <c r="D52" s="3">
        <v>3896</v>
      </c>
      <c r="E52" s="3">
        <v>83</v>
      </c>
      <c r="F52" s="1">
        <f>Tabel3[[#This Row],[Kinderen]]*34+Tabel3[[#This Row],[Volwassenen]]*34+Tabel3[[#This Row],[Abonnementen]]*160</f>
        <v>235810</v>
      </c>
      <c r="G52" s="3">
        <v>2975</v>
      </c>
    </row>
    <row r="53" spans="1:7" x14ac:dyDescent="0.25">
      <c r="A53" s="2">
        <v>42413</v>
      </c>
      <c r="B53" s="3">
        <v>3506</v>
      </c>
      <c r="C53" s="3">
        <v>1463</v>
      </c>
      <c r="D53" s="3">
        <v>4107</v>
      </c>
      <c r="E53" s="3">
        <v>236</v>
      </c>
      <c r="F53" s="1">
        <f>Tabel3[[#This Row],[Kinderen]]*34+Tabel3[[#This Row],[Volwassenen]]*34+Tabel3[[#This Row],[Abonnementen]]*160</f>
        <v>227140</v>
      </c>
      <c r="G53" s="3">
        <v>2975</v>
      </c>
    </row>
    <row r="54" spans="1:7" x14ac:dyDescent="0.25">
      <c r="A54" s="2">
        <v>42414</v>
      </c>
      <c r="B54" s="3">
        <v>1670</v>
      </c>
      <c r="C54" s="3">
        <v>2165</v>
      </c>
      <c r="D54" s="3">
        <v>3477</v>
      </c>
      <c r="E54" s="3">
        <v>111</v>
      </c>
      <c r="F54" s="1">
        <f>Tabel3[[#This Row],[Kinderen]]*34+Tabel3[[#This Row],[Volwassenen]]*34+Tabel3[[#This Row],[Abonnementen]]*160</f>
        <v>209588</v>
      </c>
      <c r="G54" s="3">
        <v>2975</v>
      </c>
    </row>
    <row r="55" spans="1:7" x14ac:dyDescent="0.25">
      <c r="A55" s="2">
        <v>42427</v>
      </c>
      <c r="B55" s="3">
        <v>1457</v>
      </c>
      <c r="C55" s="3">
        <v>2197</v>
      </c>
      <c r="D55" s="3">
        <v>3617</v>
      </c>
      <c r="E55" s="3">
        <v>66</v>
      </c>
      <c r="F55" s="1">
        <f>Tabel3[[#This Row],[Kinderen]]*34+Tabel3[[#This Row],[Volwassenen]]*34+Tabel3[[#This Row],[Abonnementen]]*160</f>
        <v>208236</v>
      </c>
      <c r="G55" s="3">
        <v>2975</v>
      </c>
    </row>
    <row r="56" spans="1:7" x14ac:dyDescent="0.25">
      <c r="A56" s="2">
        <v>42430</v>
      </c>
      <c r="B56" s="3">
        <v>1363</v>
      </c>
      <c r="C56" s="3">
        <v>2210</v>
      </c>
      <c r="D56" s="3">
        <v>3498</v>
      </c>
      <c r="E56" s="3">
        <v>230</v>
      </c>
      <c r="F56" s="1">
        <f>Tabel3[[#This Row],[Kinderen]]*34+Tabel3[[#This Row],[Volwassenen]]*34+Tabel3[[#This Row],[Abonnementen]]*160</f>
        <v>230872</v>
      </c>
      <c r="G56" s="3">
        <v>2975</v>
      </c>
    </row>
    <row r="57" spans="1:7" x14ac:dyDescent="0.25">
      <c r="A57" s="2">
        <v>42434</v>
      </c>
      <c r="B57" s="3">
        <v>2481</v>
      </c>
      <c r="C57" s="3">
        <v>2427</v>
      </c>
      <c r="D57" s="3">
        <v>3500</v>
      </c>
      <c r="E57" s="3">
        <v>283</v>
      </c>
      <c r="F57" s="1">
        <f>Tabel3[[#This Row],[Kinderen]]*34+Tabel3[[#This Row],[Volwassenen]]*34+Tabel3[[#This Row],[Abonnementen]]*160</f>
        <v>246798</v>
      </c>
      <c r="G57" s="3">
        <v>2975</v>
      </c>
    </row>
    <row r="58" spans="1:7" x14ac:dyDescent="0.25">
      <c r="A58" s="2">
        <v>42438</v>
      </c>
      <c r="B58" s="3">
        <v>1408</v>
      </c>
      <c r="C58" s="3">
        <v>5111</v>
      </c>
      <c r="D58" s="3">
        <v>6330</v>
      </c>
      <c r="E58" s="3">
        <v>185</v>
      </c>
      <c r="F58" s="1">
        <f>Tabel3[[#This Row],[Kinderen]]*34+Tabel3[[#This Row],[Volwassenen]]*34+Tabel3[[#This Row],[Abonnementen]]*160</f>
        <v>418594</v>
      </c>
      <c r="G58" s="3">
        <v>2975</v>
      </c>
    </row>
    <row r="59" spans="1:7" x14ac:dyDescent="0.25">
      <c r="A59" s="2">
        <v>42445</v>
      </c>
      <c r="B59" s="3">
        <v>2370</v>
      </c>
      <c r="C59" s="3">
        <v>4007</v>
      </c>
      <c r="D59" s="3">
        <v>4867</v>
      </c>
      <c r="E59" s="3">
        <v>268</v>
      </c>
      <c r="F59" s="1">
        <f>Tabel3[[#This Row],[Kinderen]]*34+Tabel3[[#This Row],[Volwassenen]]*34+Tabel3[[#This Row],[Abonnementen]]*160</f>
        <v>344596</v>
      </c>
      <c r="G59" s="3">
        <v>2975</v>
      </c>
    </row>
    <row r="60" spans="1:7" x14ac:dyDescent="0.25">
      <c r="A60" s="2">
        <v>42446</v>
      </c>
      <c r="B60" s="3">
        <v>2130</v>
      </c>
      <c r="C60" s="3">
        <v>1428</v>
      </c>
      <c r="D60" s="3">
        <v>4162</v>
      </c>
      <c r="E60" s="3">
        <v>228</v>
      </c>
      <c r="F60" s="1">
        <f>Tabel3[[#This Row],[Kinderen]]*34+Tabel3[[#This Row],[Volwassenen]]*34+Tabel3[[#This Row],[Abonnementen]]*160</f>
        <v>226540</v>
      </c>
      <c r="G60" s="3">
        <v>2975</v>
      </c>
    </row>
    <row r="61" spans="1:7" x14ac:dyDescent="0.25">
      <c r="A61" s="2">
        <v>42467</v>
      </c>
      <c r="B61" s="3">
        <v>3156</v>
      </c>
      <c r="C61" s="3">
        <v>1663</v>
      </c>
      <c r="D61" s="3">
        <v>3512</v>
      </c>
      <c r="E61" s="3">
        <v>166</v>
      </c>
      <c r="F61" s="1">
        <f>Tabel3[[#This Row],[Kinderen]]*34+Tabel3[[#This Row],[Volwassenen]]*34+Tabel3[[#This Row],[Abonnementen]]*160</f>
        <v>202510</v>
      </c>
      <c r="G61" s="3">
        <v>2975</v>
      </c>
    </row>
    <row r="62" spans="1:7" x14ac:dyDescent="0.25">
      <c r="A62" s="2">
        <v>42471</v>
      </c>
      <c r="B62" s="3">
        <v>3451</v>
      </c>
      <c r="C62" s="3">
        <v>5394</v>
      </c>
      <c r="D62" s="3">
        <v>6364</v>
      </c>
      <c r="E62" s="3">
        <v>114</v>
      </c>
      <c r="F62" s="1">
        <f>Tabel3[[#This Row],[Kinderen]]*34+Tabel3[[#This Row],[Volwassenen]]*34+Tabel3[[#This Row],[Abonnementen]]*160</f>
        <v>418012</v>
      </c>
      <c r="G62" s="3">
        <v>2975</v>
      </c>
    </row>
    <row r="63" spans="1:7" x14ac:dyDescent="0.25">
      <c r="A63" s="2">
        <v>42481</v>
      </c>
      <c r="B63" s="3">
        <v>3707</v>
      </c>
      <c r="C63" s="3">
        <v>1017</v>
      </c>
      <c r="D63" s="3">
        <v>4595</v>
      </c>
      <c r="E63" s="3">
        <v>257</v>
      </c>
      <c r="F63" s="1">
        <f>Tabel3[[#This Row],[Kinderen]]*34+Tabel3[[#This Row],[Volwassenen]]*34+Tabel3[[#This Row],[Abonnementen]]*160</f>
        <v>231928</v>
      </c>
      <c r="G63" s="3">
        <v>2975</v>
      </c>
    </row>
    <row r="64" spans="1:7" x14ac:dyDescent="0.25">
      <c r="A64" s="2">
        <v>42487</v>
      </c>
      <c r="B64" s="3">
        <v>1880</v>
      </c>
      <c r="C64" s="3">
        <v>1000</v>
      </c>
      <c r="D64" s="3">
        <v>4782</v>
      </c>
      <c r="E64" s="3">
        <v>191</v>
      </c>
      <c r="F64" s="1">
        <f>Tabel3[[#This Row],[Kinderen]]*34+Tabel3[[#This Row],[Volwassenen]]*34+Tabel3[[#This Row],[Abonnementen]]*160</f>
        <v>227148</v>
      </c>
      <c r="G64" s="3">
        <v>2975</v>
      </c>
    </row>
    <row r="65" spans="1:7" x14ac:dyDescent="0.25">
      <c r="A65" s="2">
        <v>42496</v>
      </c>
      <c r="B65" s="3">
        <v>2040</v>
      </c>
      <c r="C65" s="3">
        <v>1397</v>
      </c>
      <c r="D65" s="3">
        <v>3218</v>
      </c>
      <c r="E65" s="3">
        <v>291</v>
      </c>
      <c r="F65" s="1">
        <f>Tabel3[[#This Row],[Kinderen]]*34+Tabel3[[#This Row],[Volwassenen]]*34+Tabel3[[#This Row],[Abonnementen]]*160</f>
        <v>203470</v>
      </c>
      <c r="G65" s="3">
        <v>2975</v>
      </c>
    </row>
    <row r="66" spans="1:7" x14ac:dyDescent="0.25">
      <c r="A66" s="2">
        <v>42501</v>
      </c>
      <c r="B66" s="3">
        <v>1047</v>
      </c>
      <c r="C66" s="3">
        <v>1476</v>
      </c>
      <c r="D66" s="3">
        <v>5905</v>
      </c>
      <c r="E66" s="3">
        <v>270</v>
      </c>
      <c r="F66" s="1">
        <f>Tabel3[[#This Row],[Kinderen]]*34+Tabel3[[#This Row],[Volwassenen]]*34+Tabel3[[#This Row],[Abonnementen]]*160</f>
        <v>294154</v>
      </c>
      <c r="G66" s="3">
        <v>2975</v>
      </c>
    </row>
    <row r="67" spans="1:7" x14ac:dyDescent="0.25">
      <c r="A67" s="2">
        <v>42517</v>
      </c>
      <c r="B67" s="3">
        <v>1669</v>
      </c>
      <c r="C67" s="3">
        <v>5295</v>
      </c>
      <c r="D67" s="3">
        <v>4682</v>
      </c>
      <c r="E67" s="3">
        <v>294</v>
      </c>
      <c r="F67" s="1">
        <f>Tabel3[[#This Row],[Kinderen]]*34+Tabel3[[#This Row],[Volwassenen]]*34+Tabel3[[#This Row],[Abonnementen]]*160</f>
        <v>386258</v>
      </c>
      <c r="G67" s="3">
        <v>2975</v>
      </c>
    </row>
    <row r="68" spans="1:7" x14ac:dyDescent="0.25">
      <c r="A68" s="2">
        <v>42522</v>
      </c>
      <c r="B68" s="3">
        <v>2857</v>
      </c>
      <c r="C68" s="3">
        <v>2778</v>
      </c>
      <c r="D68" s="3">
        <v>3920</v>
      </c>
      <c r="E68" s="3">
        <v>49</v>
      </c>
      <c r="F68" s="1">
        <f>Tabel3[[#This Row],[Kinderen]]*34+Tabel3[[#This Row],[Volwassenen]]*34+Tabel3[[#This Row],[Abonnementen]]*160</f>
        <v>235572</v>
      </c>
      <c r="G68" s="3">
        <v>2975</v>
      </c>
    </row>
    <row r="69" spans="1:7" x14ac:dyDescent="0.25">
      <c r="A69" s="2">
        <v>42524</v>
      </c>
      <c r="B69" s="3">
        <v>3602</v>
      </c>
      <c r="C69" s="3">
        <v>2443</v>
      </c>
      <c r="D69" s="3">
        <v>3998</v>
      </c>
      <c r="E69" s="3">
        <v>58</v>
      </c>
      <c r="F69" s="1">
        <f>Tabel3[[#This Row],[Kinderen]]*34+Tabel3[[#This Row],[Volwassenen]]*34+Tabel3[[#This Row],[Abonnementen]]*160</f>
        <v>228274</v>
      </c>
      <c r="G69" s="3">
        <v>2975</v>
      </c>
    </row>
    <row r="70" spans="1:7" x14ac:dyDescent="0.25">
      <c r="A70" s="2">
        <v>42525</v>
      </c>
      <c r="B70" s="3">
        <v>3962</v>
      </c>
      <c r="C70" s="3">
        <v>1137</v>
      </c>
      <c r="D70" s="3">
        <v>4274</v>
      </c>
      <c r="E70" s="3">
        <v>195</v>
      </c>
      <c r="F70" s="1">
        <f>Tabel3[[#This Row],[Kinderen]]*34+Tabel3[[#This Row],[Volwassenen]]*34+Tabel3[[#This Row],[Abonnementen]]*160</f>
        <v>215174</v>
      </c>
      <c r="G70" s="3">
        <v>2975</v>
      </c>
    </row>
    <row r="71" spans="1:7" x14ac:dyDescent="0.25">
      <c r="A71" s="2">
        <v>42535</v>
      </c>
      <c r="B71" s="3">
        <v>1350</v>
      </c>
      <c r="C71" s="3">
        <v>1211</v>
      </c>
      <c r="D71" s="3">
        <v>5015</v>
      </c>
      <c r="E71" s="3">
        <v>0</v>
      </c>
      <c r="F71" s="1">
        <f>Tabel3[[#This Row],[Kinderen]]*34+Tabel3[[#This Row],[Volwassenen]]*34+Tabel3[[#This Row],[Abonnementen]]*160</f>
        <v>211684</v>
      </c>
      <c r="G71" s="3">
        <v>2975</v>
      </c>
    </row>
    <row r="72" spans="1:7" x14ac:dyDescent="0.25">
      <c r="A72" s="2">
        <v>42564</v>
      </c>
      <c r="B72" s="3">
        <v>3316</v>
      </c>
      <c r="C72" s="3">
        <v>1317</v>
      </c>
      <c r="D72" s="3">
        <v>3412</v>
      </c>
      <c r="E72" s="3">
        <v>200</v>
      </c>
      <c r="F72" s="1">
        <f>Tabel3[[#This Row],[Kinderen]]*34+Tabel3[[#This Row],[Volwassenen]]*34+Tabel3[[#This Row],[Abonnementen]]*160</f>
        <v>192786</v>
      </c>
      <c r="G72" s="3">
        <v>2975</v>
      </c>
    </row>
    <row r="73" spans="1:7" x14ac:dyDescent="0.25">
      <c r="A73" s="2">
        <v>42566</v>
      </c>
      <c r="B73" s="3">
        <v>1658</v>
      </c>
      <c r="C73" s="3">
        <v>3520</v>
      </c>
      <c r="D73" s="3">
        <v>3873</v>
      </c>
      <c r="E73" s="3">
        <v>278</v>
      </c>
      <c r="F73" s="1">
        <f>Tabel3[[#This Row],[Kinderen]]*34+Tabel3[[#This Row],[Volwassenen]]*34+Tabel3[[#This Row],[Abonnementen]]*160</f>
        <v>295842</v>
      </c>
      <c r="G73" s="3">
        <v>2975</v>
      </c>
    </row>
    <row r="74" spans="1:7" x14ac:dyDescent="0.25">
      <c r="A74" s="2">
        <v>42577</v>
      </c>
      <c r="B74" s="3">
        <v>3962</v>
      </c>
      <c r="C74" s="3">
        <v>1943</v>
      </c>
      <c r="D74" s="3">
        <v>4300</v>
      </c>
      <c r="E74" s="3">
        <v>15</v>
      </c>
      <c r="F74" s="1">
        <f>Tabel3[[#This Row],[Kinderen]]*34+Tabel3[[#This Row],[Volwassenen]]*34+Tabel3[[#This Row],[Abonnementen]]*160</f>
        <v>214662</v>
      </c>
      <c r="G74" s="3">
        <v>2975</v>
      </c>
    </row>
    <row r="75" spans="1:7" x14ac:dyDescent="0.25">
      <c r="A75" s="2">
        <v>42590</v>
      </c>
      <c r="B75" s="3">
        <v>2864</v>
      </c>
      <c r="C75" s="3">
        <v>3360</v>
      </c>
      <c r="D75" s="3">
        <v>4613</v>
      </c>
      <c r="E75" s="3">
        <v>298</v>
      </c>
      <c r="F75" s="1">
        <f>Tabel3[[#This Row],[Kinderen]]*34+Tabel3[[#This Row],[Volwassenen]]*34+Tabel3[[#This Row],[Abonnementen]]*160</f>
        <v>318762</v>
      </c>
      <c r="G75" s="3">
        <v>2975</v>
      </c>
    </row>
    <row r="76" spans="1:7" x14ac:dyDescent="0.25">
      <c r="A76" s="2">
        <v>42619</v>
      </c>
      <c r="B76" s="3">
        <v>2230</v>
      </c>
      <c r="C76" s="3">
        <v>2784</v>
      </c>
      <c r="D76" s="3">
        <v>6070</v>
      </c>
      <c r="E76" s="3">
        <v>277</v>
      </c>
      <c r="F76" s="1">
        <f>Tabel3[[#This Row],[Kinderen]]*34+Tabel3[[#This Row],[Volwassenen]]*34+Tabel3[[#This Row],[Abonnementen]]*160</f>
        <v>345356</v>
      </c>
      <c r="G76" s="3">
        <v>2975</v>
      </c>
    </row>
    <row r="77" spans="1:7" x14ac:dyDescent="0.25">
      <c r="A77" s="2">
        <v>42622</v>
      </c>
      <c r="B77" s="3">
        <v>1292</v>
      </c>
      <c r="C77" s="3">
        <v>1446</v>
      </c>
      <c r="D77" s="3">
        <v>3075</v>
      </c>
      <c r="E77" s="3">
        <v>240</v>
      </c>
      <c r="F77" s="1">
        <f>Tabel3[[#This Row],[Kinderen]]*34+Tabel3[[#This Row],[Volwassenen]]*34+Tabel3[[#This Row],[Abonnementen]]*160</f>
        <v>192114</v>
      </c>
      <c r="G77" s="3">
        <v>2975</v>
      </c>
    </row>
    <row r="78" spans="1:7" x14ac:dyDescent="0.25">
      <c r="A78" s="2">
        <v>42626</v>
      </c>
      <c r="B78" s="3">
        <v>2750</v>
      </c>
      <c r="C78" s="3">
        <v>2288</v>
      </c>
      <c r="D78" s="3">
        <v>3030</v>
      </c>
      <c r="E78" s="3">
        <v>112</v>
      </c>
      <c r="F78" s="1">
        <f>Tabel3[[#This Row],[Kinderen]]*34+Tabel3[[#This Row],[Volwassenen]]*34+Tabel3[[#This Row],[Abonnementen]]*160</f>
        <v>198732</v>
      </c>
      <c r="G78" s="3">
        <v>2975</v>
      </c>
    </row>
    <row r="79" spans="1:7" x14ac:dyDescent="0.25">
      <c r="A79" s="2">
        <v>42628</v>
      </c>
      <c r="B79" s="3">
        <v>3350</v>
      </c>
      <c r="C79" s="3">
        <v>1316</v>
      </c>
      <c r="D79" s="3">
        <v>3462</v>
      </c>
      <c r="E79" s="3">
        <v>32</v>
      </c>
      <c r="F79" s="1">
        <f>Tabel3[[#This Row],[Kinderen]]*34+Tabel3[[#This Row],[Volwassenen]]*34+Tabel3[[#This Row],[Abonnementen]]*160</f>
        <v>167572</v>
      </c>
      <c r="G79" s="3">
        <v>2975</v>
      </c>
    </row>
    <row r="80" spans="1:7" x14ac:dyDescent="0.25">
      <c r="A80" s="2">
        <v>42629</v>
      </c>
      <c r="B80" s="3">
        <v>3608</v>
      </c>
      <c r="C80" s="3">
        <v>1110</v>
      </c>
      <c r="D80" s="3">
        <v>4311</v>
      </c>
      <c r="E80" s="3">
        <v>9</v>
      </c>
      <c r="F80" s="1">
        <f>Tabel3[[#This Row],[Kinderen]]*34+Tabel3[[#This Row],[Volwassenen]]*34+Tabel3[[#This Row],[Abonnementen]]*160</f>
        <v>185754</v>
      </c>
      <c r="G80" s="3">
        <v>2975</v>
      </c>
    </row>
    <row r="81" spans="1:7" x14ac:dyDescent="0.25">
      <c r="A81" s="2">
        <v>42632</v>
      </c>
      <c r="B81" s="3">
        <v>2800</v>
      </c>
      <c r="C81" s="3">
        <v>3226</v>
      </c>
      <c r="D81" s="3">
        <v>5301</v>
      </c>
      <c r="E81" s="3">
        <v>298</v>
      </c>
      <c r="F81" s="1">
        <f>Tabel3[[#This Row],[Kinderen]]*34+Tabel3[[#This Row],[Volwassenen]]*34+Tabel3[[#This Row],[Abonnementen]]*160</f>
        <v>337598</v>
      </c>
      <c r="G81" s="3">
        <v>2975</v>
      </c>
    </row>
    <row r="82" spans="1:7" x14ac:dyDescent="0.25">
      <c r="A82" s="2">
        <v>42634</v>
      </c>
      <c r="B82" s="3">
        <v>2804</v>
      </c>
      <c r="C82" s="3">
        <v>3308</v>
      </c>
      <c r="D82" s="3">
        <v>3425</v>
      </c>
      <c r="E82" s="3">
        <v>26</v>
      </c>
      <c r="F82" s="1">
        <f>Tabel3[[#This Row],[Kinderen]]*34+Tabel3[[#This Row],[Volwassenen]]*34+Tabel3[[#This Row],[Abonnementen]]*160</f>
        <v>233082</v>
      </c>
      <c r="G82" s="3">
        <v>2975</v>
      </c>
    </row>
    <row r="83" spans="1:7" x14ac:dyDescent="0.25">
      <c r="A83" s="2">
        <v>42647</v>
      </c>
      <c r="B83" s="3">
        <v>1761</v>
      </c>
      <c r="C83" s="3">
        <v>1300</v>
      </c>
      <c r="D83" s="3">
        <v>3809</v>
      </c>
      <c r="E83" s="3">
        <v>288</v>
      </c>
      <c r="F83" s="1">
        <f>Tabel3[[#This Row],[Kinderen]]*34+Tabel3[[#This Row],[Volwassenen]]*34+Tabel3[[#This Row],[Abonnementen]]*160</f>
        <v>219786</v>
      </c>
      <c r="G83" s="3">
        <v>2975</v>
      </c>
    </row>
    <row r="84" spans="1:7" x14ac:dyDescent="0.25">
      <c r="A84" s="2">
        <v>42649</v>
      </c>
      <c r="B84" s="3">
        <v>1683</v>
      </c>
      <c r="C84" s="3">
        <v>1549</v>
      </c>
      <c r="D84" s="3">
        <v>3108</v>
      </c>
      <c r="E84" s="3">
        <v>118</v>
      </c>
      <c r="F84" s="1">
        <f>Tabel3[[#This Row],[Kinderen]]*34+Tabel3[[#This Row],[Volwassenen]]*34+Tabel3[[#This Row],[Abonnementen]]*160</f>
        <v>177218</v>
      </c>
      <c r="G84" s="3">
        <v>2975</v>
      </c>
    </row>
    <row r="85" spans="1:7" x14ac:dyDescent="0.25">
      <c r="A85" s="2">
        <v>42650</v>
      </c>
      <c r="B85" s="3">
        <v>1984</v>
      </c>
      <c r="C85" s="3">
        <v>1769</v>
      </c>
      <c r="D85" s="3">
        <v>4313</v>
      </c>
      <c r="E85" s="3">
        <v>20</v>
      </c>
      <c r="F85" s="1">
        <f>Tabel3[[#This Row],[Kinderen]]*34+Tabel3[[#This Row],[Volwassenen]]*34+Tabel3[[#This Row],[Abonnementen]]*160</f>
        <v>209988</v>
      </c>
      <c r="G85" s="3">
        <v>2975</v>
      </c>
    </row>
    <row r="86" spans="1:7" x14ac:dyDescent="0.25">
      <c r="A86" s="2">
        <v>42676</v>
      </c>
      <c r="B86" s="3">
        <v>3854</v>
      </c>
      <c r="C86" s="3">
        <v>2945</v>
      </c>
      <c r="D86" s="3">
        <v>3383</v>
      </c>
      <c r="E86" s="3">
        <v>86</v>
      </c>
      <c r="F86" s="1">
        <f>Tabel3[[#This Row],[Kinderen]]*34+Tabel3[[#This Row],[Volwassenen]]*34+Tabel3[[#This Row],[Abonnementen]]*160</f>
        <v>228912</v>
      </c>
      <c r="G86" s="3">
        <v>2975</v>
      </c>
    </row>
    <row r="87" spans="1:7" x14ac:dyDescent="0.25">
      <c r="A87" s="2">
        <v>42679</v>
      </c>
      <c r="B87" s="3">
        <v>3451</v>
      </c>
      <c r="C87" s="3">
        <v>3049</v>
      </c>
      <c r="D87" s="3">
        <v>5500</v>
      </c>
      <c r="E87" s="3">
        <v>288</v>
      </c>
      <c r="F87" s="1">
        <f>Tabel3[[#This Row],[Kinderen]]*34+Tabel3[[#This Row],[Volwassenen]]*34+Tabel3[[#This Row],[Abonnementen]]*160</f>
        <v>336746</v>
      </c>
      <c r="G87" s="3">
        <v>2975</v>
      </c>
    </row>
    <row r="88" spans="1:7" x14ac:dyDescent="0.25">
      <c r="A88" s="2">
        <v>42683</v>
      </c>
      <c r="B88" s="3">
        <v>1137</v>
      </c>
      <c r="C88" s="3">
        <v>5774</v>
      </c>
      <c r="D88" s="3">
        <v>3901</v>
      </c>
      <c r="E88" s="3">
        <v>0</v>
      </c>
      <c r="F88" s="1">
        <f>Tabel3[[#This Row],[Kinderen]]*34+Tabel3[[#This Row],[Volwassenen]]*34+Tabel3[[#This Row],[Abonnementen]]*160</f>
        <v>328950</v>
      </c>
      <c r="G88" s="3">
        <v>2975</v>
      </c>
    </row>
    <row r="89" spans="1:7" x14ac:dyDescent="0.25">
      <c r="A89" s="2">
        <v>42689</v>
      </c>
      <c r="B89" s="3">
        <v>3972</v>
      </c>
      <c r="C89" s="3">
        <v>2331</v>
      </c>
      <c r="D89" s="3">
        <v>3917</v>
      </c>
      <c r="E89" s="3">
        <v>38</v>
      </c>
      <c r="F89" s="1">
        <f>Tabel3[[#This Row],[Kinderen]]*34+Tabel3[[#This Row],[Volwassenen]]*34+Tabel3[[#This Row],[Abonnementen]]*160</f>
        <v>218512</v>
      </c>
      <c r="G89" s="3">
        <v>2975</v>
      </c>
    </row>
    <row r="90" spans="1:7" x14ac:dyDescent="0.25">
      <c r="A90" s="2">
        <v>42690</v>
      </c>
      <c r="B90" s="3">
        <v>2782</v>
      </c>
      <c r="C90" s="3">
        <v>2941</v>
      </c>
      <c r="D90" s="3">
        <v>3359</v>
      </c>
      <c r="E90" s="3">
        <v>265</v>
      </c>
      <c r="F90" s="1">
        <f>Tabel3[[#This Row],[Kinderen]]*34+Tabel3[[#This Row],[Volwassenen]]*34+Tabel3[[#This Row],[Abonnementen]]*160</f>
        <v>256600</v>
      </c>
      <c r="G90" s="3">
        <v>2975</v>
      </c>
    </row>
    <row r="91" spans="1:7" x14ac:dyDescent="0.25">
      <c r="A91" s="2">
        <v>42694</v>
      </c>
      <c r="B91" s="3">
        <v>1652</v>
      </c>
      <c r="C91" s="3">
        <v>2157</v>
      </c>
      <c r="D91" s="3">
        <v>3407</v>
      </c>
      <c r="E91" s="3">
        <v>79</v>
      </c>
      <c r="F91" s="1">
        <f>Tabel3[[#This Row],[Kinderen]]*34+Tabel3[[#This Row],[Volwassenen]]*34+Tabel3[[#This Row],[Abonnementen]]*160</f>
        <v>201816</v>
      </c>
      <c r="G91" s="3">
        <v>2975</v>
      </c>
    </row>
    <row r="92" spans="1:7" x14ac:dyDescent="0.25">
      <c r="A92" s="2">
        <v>42695</v>
      </c>
      <c r="B92" s="3">
        <v>2789</v>
      </c>
      <c r="C92" s="3">
        <v>1520</v>
      </c>
      <c r="D92" s="3">
        <v>3346</v>
      </c>
      <c r="E92" s="3">
        <v>184</v>
      </c>
      <c r="F92" s="1">
        <f>Tabel3[[#This Row],[Kinderen]]*34+Tabel3[[#This Row],[Volwassenen]]*34+Tabel3[[#This Row],[Abonnementen]]*160</f>
        <v>194884</v>
      </c>
      <c r="G92" s="3">
        <v>2975</v>
      </c>
    </row>
    <row r="93" spans="1:7" x14ac:dyDescent="0.25">
      <c r="A93" s="2">
        <v>42700</v>
      </c>
      <c r="B93" s="3">
        <v>1608</v>
      </c>
      <c r="C93" s="3">
        <v>3206</v>
      </c>
      <c r="D93" s="3">
        <v>4442</v>
      </c>
      <c r="E93" s="3">
        <v>294</v>
      </c>
      <c r="F93" s="1">
        <f>Tabel3[[#This Row],[Kinderen]]*34+Tabel3[[#This Row],[Volwassenen]]*34+Tabel3[[#This Row],[Abonnementen]]*160</f>
        <v>307072</v>
      </c>
      <c r="G93" s="3">
        <v>2975</v>
      </c>
    </row>
    <row r="94" spans="1:7" x14ac:dyDescent="0.25">
      <c r="A94" s="2">
        <v>42708</v>
      </c>
      <c r="B94" s="3">
        <v>3357</v>
      </c>
      <c r="C94" s="3">
        <v>1323</v>
      </c>
      <c r="D94" s="3">
        <v>3133</v>
      </c>
      <c r="E94" s="3">
        <v>56</v>
      </c>
      <c r="F94" s="1">
        <f>Tabel3[[#This Row],[Kinderen]]*34+Tabel3[[#This Row],[Volwassenen]]*34+Tabel3[[#This Row],[Abonnementen]]*160</f>
        <v>160464</v>
      </c>
      <c r="G94" s="3">
        <v>2975</v>
      </c>
    </row>
    <row r="95" spans="1:7" x14ac:dyDescent="0.25">
      <c r="A95" s="2">
        <v>42709</v>
      </c>
      <c r="B95" s="3">
        <v>1847</v>
      </c>
      <c r="C95" s="3">
        <v>2233</v>
      </c>
      <c r="D95" s="3">
        <v>3420</v>
      </c>
      <c r="E95" s="3">
        <v>117</v>
      </c>
      <c r="F95" s="1">
        <f>Tabel3[[#This Row],[Kinderen]]*34+Tabel3[[#This Row],[Volwassenen]]*34+Tabel3[[#This Row],[Abonnementen]]*160</f>
        <v>210922</v>
      </c>
      <c r="G95" s="3">
        <v>2975</v>
      </c>
    </row>
    <row r="96" spans="1:7" x14ac:dyDescent="0.25">
      <c r="A96" s="2">
        <v>42714</v>
      </c>
      <c r="B96" s="3">
        <v>1407</v>
      </c>
      <c r="C96" s="3">
        <v>1141</v>
      </c>
      <c r="D96" s="3">
        <v>4258</v>
      </c>
      <c r="E96" s="3">
        <v>81</v>
      </c>
      <c r="F96" s="1">
        <f>Tabel3[[#This Row],[Kinderen]]*34+Tabel3[[#This Row],[Volwassenen]]*34+Tabel3[[#This Row],[Abonnementen]]*160</f>
        <v>196526</v>
      </c>
      <c r="G96" s="3">
        <v>2975</v>
      </c>
    </row>
    <row r="97" spans="1:7" x14ac:dyDescent="0.25">
      <c r="A97" s="2">
        <v>42718</v>
      </c>
      <c r="B97" s="3">
        <v>1933</v>
      </c>
      <c r="C97" s="3">
        <v>3128</v>
      </c>
      <c r="D97" s="3">
        <v>3497</v>
      </c>
      <c r="E97" s="3">
        <v>21</v>
      </c>
      <c r="F97" s="1">
        <f>Tabel3[[#This Row],[Kinderen]]*34+Tabel3[[#This Row],[Volwassenen]]*34+Tabel3[[#This Row],[Abonnementen]]*160</f>
        <v>228610</v>
      </c>
      <c r="G97" s="3">
        <v>2975</v>
      </c>
    </row>
    <row r="98" spans="1:7" x14ac:dyDescent="0.25">
      <c r="A98" s="2">
        <v>42726</v>
      </c>
      <c r="B98" s="3">
        <v>3421</v>
      </c>
      <c r="C98" s="3">
        <v>1927</v>
      </c>
      <c r="D98" s="3">
        <v>4402</v>
      </c>
      <c r="E98" s="3">
        <v>80</v>
      </c>
      <c r="F98" s="1">
        <f>Tabel3[[#This Row],[Kinderen]]*34+Tabel3[[#This Row],[Volwassenen]]*34+Tabel3[[#This Row],[Abonnementen]]*160</f>
        <v>227986</v>
      </c>
      <c r="G98" s="3">
        <v>2975</v>
      </c>
    </row>
    <row r="99" spans="1:7" x14ac:dyDescent="0.25">
      <c r="A99" s="2">
        <v>42390</v>
      </c>
      <c r="B99" s="3">
        <v>3417</v>
      </c>
      <c r="C99" s="3">
        <v>3572</v>
      </c>
      <c r="D99" s="3">
        <v>5748</v>
      </c>
      <c r="E99" s="3">
        <v>265</v>
      </c>
      <c r="F99" s="1">
        <f>Tabel3[[#This Row],[Kinderen]]*34+Tabel3[[#This Row],[Volwassenen]]*34+Tabel3[[#This Row],[Abonnementen]]*160</f>
        <v>359280</v>
      </c>
      <c r="G99" s="3">
        <v>3015</v>
      </c>
    </row>
    <row r="100" spans="1:7" x14ac:dyDescent="0.25">
      <c r="A100" s="2">
        <v>42404</v>
      </c>
      <c r="B100" s="3">
        <v>3212</v>
      </c>
      <c r="C100" s="3">
        <v>1827</v>
      </c>
      <c r="D100" s="3">
        <v>4797</v>
      </c>
      <c r="E100" s="3">
        <v>295</v>
      </c>
      <c r="F100" s="1">
        <f>Tabel3[[#This Row],[Kinderen]]*34+Tabel3[[#This Row],[Volwassenen]]*34+Tabel3[[#This Row],[Abonnementen]]*160</f>
        <v>272416</v>
      </c>
      <c r="G100" s="3">
        <v>3015</v>
      </c>
    </row>
    <row r="101" spans="1:7" x14ac:dyDescent="0.25">
      <c r="A101" s="2">
        <v>42453</v>
      </c>
      <c r="B101" s="3">
        <v>3515</v>
      </c>
      <c r="C101" s="3">
        <v>2967</v>
      </c>
      <c r="D101" s="3">
        <v>4636</v>
      </c>
      <c r="E101" s="3">
        <v>290</v>
      </c>
      <c r="F101" s="1">
        <f>Tabel3[[#This Row],[Kinderen]]*34+Tabel3[[#This Row],[Volwassenen]]*34+Tabel3[[#This Row],[Abonnementen]]*160</f>
        <v>304902</v>
      </c>
      <c r="G101" s="3">
        <v>3050</v>
      </c>
    </row>
    <row r="102" spans="1:7" x14ac:dyDescent="0.25">
      <c r="A102" s="2">
        <v>42499</v>
      </c>
      <c r="B102" s="3">
        <v>2588</v>
      </c>
      <c r="C102" s="3">
        <v>3500</v>
      </c>
      <c r="D102" s="3">
        <v>3209</v>
      </c>
      <c r="E102" s="3">
        <v>268</v>
      </c>
      <c r="F102" s="1">
        <f>Tabel3[[#This Row],[Kinderen]]*34+Tabel3[[#This Row],[Volwassenen]]*34+Tabel3[[#This Row],[Abonnementen]]*160</f>
        <v>270986</v>
      </c>
      <c r="G102" s="3">
        <v>3051</v>
      </c>
    </row>
    <row r="103" spans="1:7" x14ac:dyDescent="0.25">
      <c r="A103" s="2">
        <v>42571</v>
      </c>
      <c r="B103" s="3">
        <v>1528</v>
      </c>
      <c r="C103" s="3">
        <v>3904</v>
      </c>
      <c r="D103" s="3">
        <v>4411</v>
      </c>
      <c r="E103" s="3">
        <v>289</v>
      </c>
      <c r="F103" s="1">
        <f>Tabel3[[#This Row],[Kinderen]]*34+Tabel3[[#This Row],[Volwassenen]]*34+Tabel3[[#This Row],[Abonnementen]]*160</f>
        <v>328950</v>
      </c>
      <c r="G103" s="3">
        <v>3096</v>
      </c>
    </row>
    <row r="104" spans="1:7" x14ac:dyDescent="0.25">
      <c r="A104" s="2">
        <v>42643</v>
      </c>
      <c r="B104" s="3">
        <v>1028</v>
      </c>
      <c r="C104" s="3">
        <v>2998</v>
      </c>
      <c r="D104" s="3">
        <v>3623</v>
      </c>
      <c r="E104" s="3">
        <v>282</v>
      </c>
      <c r="F104" s="1">
        <f>Tabel3[[#This Row],[Kinderen]]*34+Tabel3[[#This Row],[Volwassenen]]*34+Tabel3[[#This Row],[Abonnementen]]*160</f>
        <v>270234</v>
      </c>
      <c r="G104" s="3">
        <v>3098</v>
      </c>
    </row>
    <row r="105" spans="1:7" x14ac:dyDescent="0.25">
      <c r="A105" s="2">
        <v>42334</v>
      </c>
      <c r="B105" s="3">
        <v>1625</v>
      </c>
      <c r="C105" s="3">
        <v>1672</v>
      </c>
      <c r="D105" s="3">
        <v>4994</v>
      </c>
      <c r="E105" s="3">
        <v>82</v>
      </c>
      <c r="F105" s="1">
        <f>Tabel3[[#This Row],[Kinderen]]*34+Tabel3[[#This Row],[Volwassenen]]*34+Tabel3[[#This Row],[Abonnementen]]*160</f>
        <v>239764</v>
      </c>
      <c r="G105" s="3">
        <v>3268</v>
      </c>
    </row>
    <row r="106" spans="1:7" x14ac:dyDescent="0.25">
      <c r="A106" s="2">
        <v>42096</v>
      </c>
      <c r="B106" s="3">
        <v>2805</v>
      </c>
      <c r="C106" s="3">
        <v>3413</v>
      </c>
      <c r="D106" s="3">
        <v>3451</v>
      </c>
      <c r="E106" s="3">
        <v>40</v>
      </c>
      <c r="F106" s="1">
        <f>Tabel3[[#This Row],[Kinderen]]*34+Tabel3[[#This Row],[Volwassenen]]*34+Tabel3[[#This Row],[Abonnementen]]*160</f>
        <v>239776</v>
      </c>
      <c r="G106" s="3">
        <v>3271</v>
      </c>
    </row>
    <row r="107" spans="1:7" x14ac:dyDescent="0.25">
      <c r="A107" s="2">
        <v>42014</v>
      </c>
      <c r="B107" s="3">
        <v>2265</v>
      </c>
      <c r="C107" s="3">
        <v>1364</v>
      </c>
      <c r="D107" s="3">
        <v>4830</v>
      </c>
      <c r="E107" s="3">
        <v>194</v>
      </c>
      <c r="F107" s="1">
        <f>Tabel3[[#This Row],[Kinderen]]*34+Tabel3[[#This Row],[Volwassenen]]*34+Tabel3[[#This Row],[Abonnementen]]*160</f>
        <v>241636</v>
      </c>
      <c r="G107" s="3">
        <v>3272</v>
      </c>
    </row>
    <row r="108" spans="1:7" x14ac:dyDescent="0.25">
      <c r="A108" s="2">
        <v>42063</v>
      </c>
      <c r="B108" s="3">
        <v>3098</v>
      </c>
      <c r="C108" s="3">
        <v>1426</v>
      </c>
      <c r="D108" s="3">
        <v>5299</v>
      </c>
      <c r="E108" s="3">
        <v>99</v>
      </c>
      <c r="F108" s="1">
        <f>Tabel3[[#This Row],[Kinderen]]*34+Tabel3[[#This Row],[Volwassenen]]*34+Tabel3[[#This Row],[Abonnementen]]*160</f>
        <v>244490</v>
      </c>
      <c r="G108" s="3">
        <v>3272</v>
      </c>
    </row>
    <row r="109" spans="1:7" x14ac:dyDescent="0.25">
      <c r="A109" s="2">
        <v>42125</v>
      </c>
      <c r="B109" s="3">
        <v>1119</v>
      </c>
      <c r="C109" s="3">
        <v>3038</v>
      </c>
      <c r="D109" s="3">
        <v>3964</v>
      </c>
      <c r="E109" s="3">
        <v>20</v>
      </c>
      <c r="F109" s="1">
        <f>Tabel3[[#This Row],[Kinderen]]*34+Tabel3[[#This Row],[Volwassenen]]*34+Tabel3[[#This Row],[Abonnementen]]*160</f>
        <v>241268</v>
      </c>
      <c r="G109" s="3">
        <v>3272</v>
      </c>
    </row>
    <row r="110" spans="1:7" x14ac:dyDescent="0.25">
      <c r="A110" s="2">
        <v>42062</v>
      </c>
      <c r="B110" s="3">
        <v>2602</v>
      </c>
      <c r="C110" s="3">
        <v>1267</v>
      </c>
      <c r="D110" s="3">
        <v>5037</v>
      </c>
      <c r="E110" s="3">
        <v>196</v>
      </c>
      <c r="F110" s="1">
        <f>Tabel3[[#This Row],[Kinderen]]*34+Tabel3[[#This Row],[Volwassenen]]*34+Tabel3[[#This Row],[Abonnementen]]*160</f>
        <v>245696</v>
      </c>
      <c r="G110" s="3">
        <v>3275</v>
      </c>
    </row>
    <row r="111" spans="1:7" x14ac:dyDescent="0.25">
      <c r="A111" s="2">
        <v>42316</v>
      </c>
      <c r="B111" s="3">
        <v>1586</v>
      </c>
      <c r="C111" s="3">
        <v>1604</v>
      </c>
      <c r="D111" s="3">
        <v>4734</v>
      </c>
      <c r="E111" s="3">
        <v>190</v>
      </c>
      <c r="F111" s="1">
        <f>Tabel3[[#This Row],[Kinderen]]*34+Tabel3[[#This Row],[Volwassenen]]*34+Tabel3[[#This Row],[Abonnementen]]*160</f>
        <v>245892</v>
      </c>
      <c r="G111" s="3">
        <v>3276</v>
      </c>
    </row>
    <row r="112" spans="1:7" x14ac:dyDescent="0.25">
      <c r="A112" s="2">
        <v>42593</v>
      </c>
      <c r="B112" s="3">
        <v>4547</v>
      </c>
      <c r="C112" s="3">
        <v>7218</v>
      </c>
      <c r="D112" s="3">
        <v>6387</v>
      </c>
      <c r="E112" s="3">
        <v>52</v>
      </c>
      <c r="F112" s="1">
        <f>Tabel3[[#This Row],[Kinderen]]*34+Tabel3[[#This Row],[Volwassenen]]*34+Tabel3[[#This Row],[Abonnementen]]*160</f>
        <v>470890</v>
      </c>
      <c r="G112" s="3">
        <v>3381</v>
      </c>
    </row>
    <row r="113" spans="1:7" x14ac:dyDescent="0.25">
      <c r="A113" s="2">
        <v>42435</v>
      </c>
      <c r="B113" s="3">
        <v>1668</v>
      </c>
      <c r="C113" s="3">
        <v>1936</v>
      </c>
      <c r="D113" s="3">
        <v>4363</v>
      </c>
      <c r="E113" s="3">
        <v>290</v>
      </c>
      <c r="F113" s="1">
        <f>Tabel3[[#This Row],[Kinderen]]*34+Tabel3[[#This Row],[Volwassenen]]*34+Tabel3[[#This Row],[Abonnementen]]*160</f>
        <v>260566</v>
      </c>
      <c r="G113" s="3">
        <v>3413</v>
      </c>
    </row>
    <row r="114" spans="1:7" x14ac:dyDescent="0.25">
      <c r="A114" s="2">
        <v>42716</v>
      </c>
      <c r="B114" s="3">
        <v>3699</v>
      </c>
      <c r="C114" s="3">
        <v>5490</v>
      </c>
      <c r="D114" s="3">
        <v>6784</v>
      </c>
      <c r="E114" s="3">
        <v>46</v>
      </c>
      <c r="F114" s="1">
        <f>Tabel3[[#This Row],[Kinderen]]*34+Tabel3[[#This Row],[Volwassenen]]*34+Tabel3[[#This Row],[Abonnementen]]*160</f>
        <v>424676</v>
      </c>
      <c r="G114" s="3">
        <v>3512</v>
      </c>
    </row>
    <row r="115" spans="1:7" x14ac:dyDescent="0.25">
      <c r="A115" s="2">
        <v>42389</v>
      </c>
      <c r="B115" s="3">
        <v>3744</v>
      </c>
      <c r="C115" s="3">
        <v>1430</v>
      </c>
      <c r="D115" s="3">
        <v>4980</v>
      </c>
      <c r="E115" s="3">
        <v>294</v>
      </c>
      <c r="F115" s="1">
        <f>Tabel3[[#This Row],[Kinderen]]*34+Tabel3[[#This Row],[Volwassenen]]*34+Tabel3[[#This Row],[Abonnementen]]*160</f>
        <v>264980</v>
      </c>
      <c r="G115" s="3">
        <v>3609</v>
      </c>
    </row>
    <row r="116" spans="1:7" x14ac:dyDescent="0.25">
      <c r="A116" s="2">
        <v>42249</v>
      </c>
      <c r="B116" s="3">
        <v>3415</v>
      </c>
      <c r="C116" s="3">
        <v>6546</v>
      </c>
      <c r="D116" s="3">
        <v>5027</v>
      </c>
      <c r="E116" s="3">
        <v>180</v>
      </c>
      <c r="F116" s="1">
        <f>Tabel3[[#This Row],[Kinderen]]*34+Tabel3[[#This Row],[Volwassenen]]*34+Tabel3[[#This Row],[Abonnementen]]*160</f>
        <v>422282</v>
      </c>
      <c r="G116" s="3">
        <v>3624</v>
      </c>
    </row>
    <row r="117" spans="1:7" x14ac:dyDescent="0.25">
      <c r="A117" s="2">
        <v>42254</v>
      </c>
      <c r="B117" s="3">
        <v>4747</v>
      </c>
      <c r="C117" s="3">
        <v>3880</v>
      </c>
      <c r="D117" s="3">
        <v>7459</v>
      </c>
      <c r="E117" s="3">
        <v>234</v>
      </c>
      <c r="F117" s="1">
        <f>Tabel3[[#This Row],[Kinderen]]*34+Tabel3[[#This Row],[Volwassenen]]*34+Tabel3[[#This Row],[Abonnementen]]*160</f>
        <v>422966</v>
      </c>
      <c r="G117" s="3">
        <v>3624</v>
      </c>
    </row>
    <row r="118" spans="1:7" x14ac:dyDescent="0.25">
      <c r="A118" s="2">
        <v>42264</v>
      </c>
      <c r="B118" s="3">
        <v>1855</v>
      </c>
      <c r="C118" s="3">
        <v>5862</v>
      </c>
      <c r="D118" s="3">
        <v>6153</v>
      </c>
      <c r="E118" s="3">
        <v>116</v>
      </c>
      <c r="F118" s="1">
        <f>Tabel3[[#This Row],[Kinderen]]*34+Tabel3[[#This Row],[Volwassenen]]*34+Tabel3[[#This Row],[Abonnementen]]*160</f>
        <v>427070</v>
      </c>
      <c r="G118" s="3">
        <v>3625</v>
      </c>
    </row>
    <row r="119" spans="1:7" x14ac:dyDescent="0.25">
      <c r="A119" s="2">
        <v>42642</v>
      </c>
      <c r="B119" s="3">
        <v>2514</v>
      </c>
      <c r="C119" s="3">
        <v>3321</v>
      </c>
      <c r="D119" s="3">
        <v>3803</v>
      </c>
      <c r="E119" s="3">
        <v>265</v>
      </c>
      <c r="F119" s="1">
        <f>Tabel3[[#This Row],[Kinderen]]*34+Tabel3[[#This Row],[Volwassenen]]*34+Tabel3[[#This Row],[Abonnementen]]*160</f>
        <v>284616</v>
      </c>
      <c r="G119" s="3">
        <v>3687</v>
      </c>
    </row>
    <row r="120" spans="1:7" x14ac:dyDescent="0.25">
      <c r="A120" s="2">
        <v>42464</v>
      </c>
      <c r="B120" s="3">
        <v>2974</v>
      </c>
      <c r="C120" s="3">
        <v>5302</v>
      </c>
      <c r="D120" s="3">
        <v>4654</v>
      </c>
      <c r="E120" s="3">
        <v>291</v>
      </c>
      <c r="F120" s="1">
        <f>Tabel3[[#This Row],[Kinderen]]*34+Tabel3[[#This Row],[Volwassenen]]*34+Tabel3[[#This Row],[Abonnementen]]*160</f>
        <v>385064</v>
      </c>
      <c r="G120" s="3">
        <v>3704</v>
      </c>
    </row>
    <row r="121" spans="1:7" x14ac:dyDescent="0.25">
      <c r="A121" s="2">
        <v>42479</v>
      </c>
      <c r="B121" s="3">
        <v>3225</v>
      </c>
      <c r="C121" s="3">
        <v>5156</v>
      </c>
      <c r="D121" s="3">
        <v>5734</v>
      </c>
      <c r="E121" s="3">
        <v>292</v>
      </c>
      <c r="F121" s="1">
        <f>Tabel3[[#This Row],[Kinderen]]*34+Tabel3[[#This Row],[Volwassenen]]*34+Tabel3[[#This Row],[Abonnementen]]*160</f>
        <v>416980</v>
      </c>
      <c r="G121" s="3">
        <v>3716</v>
      </c>
    </row>
    <row r="122" spans="1:7" x14ac:dyDescent="0.25">
      <c r="A122" s="2">
        <v>42699</v>
      </c>
      <c r="B122" s="3">
        <v>3722</v>
      </c>
      <c r="C122" s="3">
        <v>2689</v>
      </c>
      <c r="D122" s="3">
        <v>4832</v>
      </c>
      <c r="E122" s="3">
        <v>291</v>
      </c>
      <c r="F122" s="1">
        <f>Tabel3[[#This Row],[Kinderen]]*34+Tabel3[[#This Row],[Volwassenen]]*34+Tabel3[[#This Row],[Abonnementen]]*160</f>
        <v>302274</v>
      </c>
      <c r="G122" s="3">
        <v>3847</v>
      </c>
    </row>
    <row r="123" spans="1:7" x14ac:dyDescent="0.25">
      <c r="A123" s="2">
        <v>42554</v>
      </c>
      <c r="B123" s="3">
        <v>1810</v>
      </c>
      <c r="C123" s="3">
        <v>2958</v>
      </c>
      <c r="D123" s="3">
        <v>3275</v>
      </c>
      <c r="E123" s="3">
        <v>290</v>
      </c>
      <c r="F123" s="1">
        <f>Tabel3[[#This Row],[Kinderen]]*34+Tabel3[[#This Row],[Volwassenen]]*34+Tabel3[[#This Row],[Abonnementen]]*160</f>
        <v>258322</v>
      </c>
      <c r="G123" s="3">
        <v>3942</v>
      </c>
    </row>
    <row r="124" spans="1:7" x14ac:dyDescent="0.25">
      <c r="A124" s="2">
        <v>42615</v>
      </c>
      <c r="B124" s="3">
        <v>3080</v>
      </c>
      <c r="C124" s="3">
        <v>2966</v>
      </c>
      <c r="D124" s="3">
        <v>3012</v>
      </c>
      <c r="E124" s="3">
        <v>292</v>
      </c>
      <c r="F124" s="1">
        <f>Tabel3[[#This Row],[Kinderen]]*34+Tabel3[[#This Row],[Volwassenen]]*34+Tabel3[[#This Row],[Abonnementen]]*160</f>
        <v>249972</v>
      </c>
      <c r="G124" s="3">
        <v>4058</v>
      </c>
    </row>
    <row r="125" spans="1:7" x14ac:dyDescent="0.25">
      <c r="A125" s="2">
        <v>42381</v>
      </c>
      <c r="B125" s="3">
        <v>1610</v>
      </c>
      <c r="C125" s="3">
        <v>4874</v>
      </c>
      <c r="D125" s="3">
        <v>6312</v>
      </c>
      <c r="E125" s="3">
        <v>259</v>
      </c>
      <c r="F125" s="1">
        <f>Tabel3[[#This Row],[Kinderen]]*34+Tabel3[[#This Row],[Volwassenen]]*34+Tabel3[[#This Row],[Abonnementen]]*160</f>
        <v>421764</v>
      </c>
      <c r="G125" s="3">
        <v>4329</v>
      </c>
    </row>
    <row r="126" spans="1:7" x14ac:dyDescent="0.25">
      <c r="A126" s="2">
        <v>42455</v>
      </c>
      <c r="B126" s="3">
        <v>2452</v>
      </c>
      <c r="C126" s="3">
        <v>3932</v>
      </c>
      <c r="D126" s="3">
        <v>4700</v>
      </c>
      <c r="E126" s="3">
        <v>100</v>
      </c>
      <c r="F126" s="1">
        <f>Tabel3[[#This Row],[Kinderen]]*34+Tabel3[[#This Row],[Volwassenen]]*34+Tabel3[[#This Row],[Abonnementen]]*160</f>
        <v>309488</v>
      </c>
      <c r="G126" s="3">
        <v>4331</v>
      </c>
    </row>
    <row r="127" spans="1:7" x14ac:dyDescent="0.25">
      <c r="A127" s="2">
        <v>42565</v>
      </c>
      <c r="B127" s="3">
        <v>3251</v>
      </c>
      <c r="C127" s="3">
        <v>4537</v>
      </c>
      <c r="D127" s="3">
        <v>4640</v>
      </c>
      <c r="E127" s="3">
        <v>159</v>
      </c>
      <c r="F127" s="1">
        <f>Tabel3[[#This Row],[Kinderen]]*34+Tabel3[[#This Row],[Volwassenen]]*34+Tabel3[[#This Row],[Abonnementen]]*160</f>
        <v>337458</v>
      </c>
      <c r="G127" s="3">
        <v>4338</v>
      </c>
    </row>
    <row r="128" spans="1:7" x14ac:dyDescent="0.25">
      <c r="A128" s="2">
        <v>42461</v>
      </c>
      <c r="B128" s="3">
        <v>1318</v>
      </c>
      <c r="C128" s="3">
        <v>2807</v>
      </c>
      <c r="D128" s="3">
        <v>4199</v>
      </c>
      <c r="E128" s="3">
        <v>182</v>
      </c>
      <c r="F128" s="1">
        <f>Tabel3[[#This Row],[Kinderen]]*34+Tabel3[[#This Row],[Volwassenen]]*34+Tabel3[[#This Row],[Abonnementen]]*160</f>
        <v>267324</v>
      </c>
      <c r="G128" s="3">
        <v>4339</v>
      </c>
    </row>
    <row r="129" spans="1:7" x14ac:dyDescent="0.25">
      <c r="A129" s="2">
        <v>42693</v>
      </c>
      <c r="B129" s="3">
        <v>3894</v>
      </c>
      <c r="C129" s="3">
        <v>3204</v>
      </c>
      <c r="D129" s="3">
        <v>3944</v>
      </c>
      <c r="E129" s="3">
        <v>228</v>
      </c>
      <c r="F129" s="1">
        <f>Tabel3[[#This Row],[Kinderen]]*34+Tabel3[[#This Row],[Volwassenen]]*34+Tabel3[[#This Row],[Abonnementen]]*160</f>
        <v>279512</v>
      </c>
      <c r="G129" s="3">
        <v>4343</v>
      </c>
    </row>
    <row r="130" spans="1:7" x14ac:dyDescent="0.25">
      <c r="A130" s="2">
        <v>42603</v>
      </c>
      <c r="B130" s="3">
        <v>4853</v>
      </c>
      <c r="C130" s="3">
        <v>4419</v>
      </c>
      <c r="D130" s="3">
        <v>5324</v>
      </c>
      <c r="E130" s="3">
        <v>174</v>
      </c>
      <c r="F130" s="1">
        <f>Tabel3[[#This Row],[Kinderen]]*34+Tabel3[[#This Row],[Volwassenen]]*34+Tabel3[[#This Row],[Abonnementen]]*160</f>
        <v>359102</v>
      </c>
      <c r="G130" s="3">
        <v>4371</v>
      </c>
    </row>
    <row r="131" spans="1:7" x14ac:dyDescent="0.25">
      <c r="A131" s="2">
        <v>42715</v>
      </c>
      <c r="B131" s="3">
        <v>3248</v>
      </c>
      <c r="C131" s="3">
        <v>5369</v>
      </c>
      <c r="D131" s="3">
        <v>6370</v>
      </c>
      <c r="E131" s="3">
        <v>21</v>
      </c>
      <c r="F131" s="1">
        <f>Tabel3[[#This Row],[Kinderen]]*34+Tabel3[[#This Row],[Volwassenen]]*34+Tabel3[[#This Row],[Abonnementen]]*160</f>
        <v>402486</v>
      </c>
      <c r="G131" s="3">
        <v>4392</v>
      </c>
    </row>
    <row r="132" spans="1:7" x14ac:dyDescent="0.25">
      <c r="A132" s="2">
        <v>42579</v>
      </c>
      <c r="B132" s="3">
        <v>1970</v>
      </c>
      <c r="C132" s="3">
        <v>4766</v>
      </c>
      <c r="D132" s="3">
        <v>5393</v>
      </c>
      <c r="E132" s="3">
        <v>80</v>
      </c>
      <c r="F132" s="1">
        <f>Tabel3[[#This Row],[Kinderen]]*34+Tabel3[[#This Row],[Volwassenen]]*34+Tabel3[[#This Row],[Abonnementen]]*160</f>
        <v>358206</v>
      </c>
      <c r="G132" s="3">
        <v>4395</v>
      </c>
    </row>
    <row r="133" spans="1:7" x14ac:dyDescent="0.25">
      <c r="A133" s="2">
        <v>42374</v>
      </c>
      <c r="B133" s="3">
        <v>3284</v>
      </c>
      <c r="C133" s="3">
        <v>4278</v>
      </c>
      <c r="D133" s="3">
        <v>5293</v>
      </c>
      <c r="E133" s="3">
        <v>278</v>
      </c>
      <c r="F133" s="1">
        <f>Tabel3[[#This Row],[Kinderen]]*34+Tabel3[[#This Row],[Volwassenen]]*34+Tabel3[[#This Row],[Abonnementen]]*160</f>
        <v>369894</v>
      </c>
      <c r="G133" s="3">
        <v>4399</v>
      </c>
    </row>
    <row r="134" spans="1:7" x14ac:dyDescent="0.25">
      <c r="A134" s="2">
        <v>42507</v>
      </c>
      <c r="B134" s="3">
        <v>3208</v>
      </c>
      <c r="C134" s="3">
        <v>5137</v>
      </c>
      <c r="D134" s="3">
        <v>5342</v>
      </c>
      <c r="E134" s="3">
        <v>89</v>
      </c>
      <c r="F134" s="1">
        <f>Tabel3[[#This Row],[Kinderen]]*34+Tabel3[[#This Row],[Volwassenen]]*34+Tabel3[[#This Row],[Abonnementen]]*160</f>
        <v>370526</v>
      </c>
      <c r="G134" s="3">
        <v>4399</v>
      </c>
    </row>
    <row r="135" spans="1:7" x14ac:dyDescent="0.25">
      <c r="A135" s="2">
        <v>42458</v>
      </c>
      <c r="B135" s="3">
        <v>1413</v>
      </c>
      <c r="C135" s="3">
        <v>5810</v>
      </c>
      <c r="D135" s="3">
        <v>3127</v>
      </c>
      <c r="E135" s="3">
        <v>76</v>
      </c>
      <c r="F135" s="1">
        <f>Tabel3[[#This Row],[Kinderen]]*34+Tabel3[[#This Row],[Volwassenen]]*34+Tabel3[[#This Row],[Abonnementen]]*160</f>
        <v>316018</v>
      </c>
      <c r="G135" s="3">
        <v>4402</v>
      </c>
    </row>
    <row r="136" spans="1:7" x14ac:dyDescent="0.25">
      <c r="A136" s="2">
        <v>42704</v>
      </c>
      <c r="B136" s="3">
        <v>1438</v>
      </c>
      <c r="C136" s="3">
        <v>1750</v>
      </c>
      <c r="D136" s="3">
        <v>5296</v>
      </c>
      <c r="E136" s="3">
        <v>226</v>
      </c>
      <c r="F136" s="1">
        <f>Tabel3[[#This Row],[Kinderen]]*34+Tabel3[[#This Row],[Volwassenen]]*34+Tabel3[[#This Row],[Abonnementen]]*160</f>
        <v>275724</v>
      </c>
      <c r="G136" s="3">
        <v>4427</v>
      </c>
    </row>
    <row r="137" spans="1:7" x14ac:dyDescent="0.25">
      <c r="A137" s="2">
        <v>42644</v>
      </c>
      <c r="B137" s="3">
        <v>1423</v>
      </c>
      <c r="C137" s="3">
        <v>4608</v>
      </c>
      <c r="D137" s="3">
        <v>6316</v>
      </c>
      <c r="E137" s="3">
        <v>5</v>
      </c>
      <c r="F137" s="1">
        <f>Tabel3[[#This Row],[Kinderen]]*34+Tabel3[[#This Row],[Volwassenen]]*34+Tabel3[[#This Row],[Abonnementen]]*160</f>
        <v>372216</v>
      </c>
      <c r="G137" s="3">
        <v>4431</v>
      </c>
    </row>
    <row r="138" spans="1:7" x14ac:dyDescent="0.25">
      <c r="A138" s="2">
        <v>42429</v>
      </c>
      <c r="B138" s="3">
        <v>2142</v>
      </c>
      <c r="C138" s="3">
        <v>2268</v>
      </c>
      <c r="D138" s="3">
        <v>6655</v>
      </c>
      <c r="E138" s="3">
        <v>61</v>
      </c>
      <c r="F138" s="1">
        <f>Tabel3[[#This Row],[Kinderen]]*34+Tabel3[[#This Row],[Volwassenen]]*34+Tabel3[[#This Row],[Abonnementen]]*160</f>
        <v>313142</v>
      </c>
      <c r="G138" s="3">
        <v>4433</v>
      </c>
    </row>
    <row r="139" spans="1:7" x14ac:dyDescent="0.25">
      <c r="A139" s="2">
        <v>42600</v>
      </c>
      <c r="B139" s="3">
        <v>4612</v>
      </c>
      <c r="C139" s="3">
        <v>3817</v>
      </c>
      <c r="D139" s="3">
        <v>6179</v>
      </c>
      <c r="E139" s="3">
        <v>97</v>
      </c>
      <c r="F139" s="1">
        <f>Tabel3[[#This Row],[Kinderen]]*34+Tabel3[[#This Row],[Volwassenen]]*34+Tabel3[[#This Row],[Abonnementen]]*160</f>
        <v>355384</v>
      </c>
      <c r="G139" s="3">
        <v>4439</v>
      </c>
    </row>
    <row r="140" spans="1:7" x14ac:dyDescent="0.25">
      <c r="A140" s="2">
        <v>42561</v>
      </c>
      <c r="B140" s="3">
        <v>2050</v>
      </c>
      <c r="C140" s="3">
        <v>4135</v>
      </c>
      <c r="D140" s="3">
        <v>3224</v>
      </c>
      <c r="E140" s="3">
        <v>146</v>
      </c>
      <c r="F140" s="1">
        <f>Tabel3[[#This Row],[Kinderen]]*34+Tabel3[[#This Row],[Volwassenen]]*34+Tabel3[[#This Row],[Abonnementen]]*160</f>
        <v>273566</v>
      </c>
      <c r="G140" s="3">
        <v>4440</v>
      </c>
    </row>
    <row r="141" spans="1:7" x14ac:dyDescent="0.25">
      <c r="A141" s="2">
        <v>42682</v>
      </c>
      <c r="B141" s="3">
        <v>2426</v>
      </c>
      <c r="C141" s="3">
        <v>4105</v>
      </c>
      <c r="D141" s="3">
        <v>6428</v>
      </c>
      <c r="E141" s="3">
        <v>24</v>
      </c>
      <c r="F141" s="1">
        <f>Tabel3[[#This Row],[Kinderen]]*34+Tabel3[[#This Row],[Volwassenen]]*34+Tabel3[[#This Row],[Abonnementen]]*160</f>
        <v>361962</v>
      </c>
      <c r="G141" s="3">
        <v>4442</v>
      </c>
    </row>
    <row r="142" spans="1:7" x14ac:dyDescent="0.25">
      <c r="A142" s="2">
        <v>42721</v>
      </c>
      <c r="B142" s="3">
        <v>1955</v>
      </c>
      <c r="C142" s="3">
        <v>2221</v>
      </c>
      <c r="D142" s="3">
        <v>5859</v>
      </c>
      <c r="E142" s="3">
        <v>143</v>
      </c>
      <c r="F142" s="1">
        <f>Tabel3[[#This Row],[Kinderen]]*34+Tabel3[[#This Row],[Volwassenen]]*34+Tabel3[[#This Row],[Abonnementen]]*160</f>
        <v>297600</v>
      </c>
      <c r="G142" s="3">
        <v>4451</v>
      </c>
    </row>
    <row r="143" spans="1:7" x14ac:dyDescent="0.25">
      <c r="A143" s="2">
        <v>42576</v>
      </c>
      <c r="B143" s="3">
        <v>2969</v>
      </c>
      <c r="C143" s="3">
        <v>4113</v>
      </c>
      <c r="D143" s="3">
        <v>5463</v>
      </c>
      <c r="E143" s="3">
        <v>123</v>
      </c>
      <c r="F143" s="1">
        <f>Tabel3[[#This Row],[Kinderen]]*34+Tabel3[[#This Row],[Volwassenen]]*34+Tabel3[[#This Row],[Abonnementen]]*160</f>
        <v>345264</v>
      </c>
      <c r="G143" s="3">
        <v>4459</v>
      </c>
    </row>
    <row r="144" spans="1:7" x14ac:dyDescent="0.25">
      <c r="A144" s="2">
        <v>42416</v>
      </c>
      <c r="B144" s="3">
        <v>3100</v>
      </c>
      <c r="C144" s="3">
        <v>3561</v>
      </c>
      <c r="D144" s="3">
        <v>4794</v>
      </c>
      <c r="E144" s="3">
        <v>59</v>
      </c>
      <c r="F144" s="1">
        <f>Tabel3[[#This Row],[Kinderen]]*34+Tabel3[[#This Row],[Volwassenen]]*34+Tabel3[[#This Row],[Abonnementen]]*160</f>
        <v>293510</v>
      </c>
      <c r="G144" s="3">
        <v>4462</v>
      </c>
    </row>
    <row r="145" spans="1:7" x14ac:dyDescent="0.25">
      <c r="A145" s="2">
        <v>42533</v>
      </c>
      <c r="B145" s="3">
        <v>3450</v>
      </c>
      <c r="C145" s="3">
        <v>3343</v>
      </c>
      <c r="D145" s="3">
        <v>3829</v>
      </c>
      <c r="E145" s="3">
        <v>226</v>
      </c>
      <c r="F145" s="1">
        <f>Tabel3[[#This Row],[Kinderen]]*34+Tabel3[[#This Row],[Volwassenen]]*34+Tabel3[[#This Row],[Abonnementen]]*160</f>
        <v>280008</v>
      </c>
      <c r="G145" s="3">
        <v>4462</v>
      </c>
    </row>
    <row r="146" spans="1:7" x14ac:dyDescent="0.25">
      <c r="A146" s="2">
        <v>42685</v>
      </c>
      <c r="B146" s="3">
        <v>2203</v>
      </c>
      <c r="C146" s="3">
        <v>1555</v>
      </c>
      <c r="D146" s="3">
        <v>6045</v>
      </c>
      <c r="E146" s="3">
        <v>207</v>
      </c>
      <c r="F146" s="1">
        <f>Tabel3[[#This Row],[Kinderen]]*34+Tabel3[[#This Row],[Volwassenen]]*34+Tabel3[[#This Row],[Abonnementen]]*160</f>
        <v>291520</v>
      </c>
      <c r="G146" s="3">
        <v>4464</v>
      </c>
    </row>
    <row r="147" spans="1:7" x14ac:dyDescent="0.25">
      <c r="A147" s="2">
        <v>42607</v>
      </c>
      <c r="B147" s="3">
        <v>3495</v>
      </c>
      <c r="C147" s="3">
        <v>6897</v>
      </c>
      <c r="D147" s="3">
        <v>4745</v>
      </c>
      <c r="E147" s="3">
        <v>47</v>
      </c>
      <c r="F147" s="1">
        <f>Tabel3[[#This Row],[Kinderen]]*34+Tabel3[[#This Row],[Volwassenen]]*34+Tabel3[[#This Row],[Abonnementen]]*160</f>
        <v>403348</v>
      </c>
      <c r="G147" s="3">
        <v>4467</v>
      </c>
    </row>
    <row r="148" spans="1:7" x14ac:dyDescent="0.25">
      <c r="A148" s="2">
        <v>42727</v>
      </c>
      <c r="B148" s="3">
        <v>1071</v>
      </c>
      <c r="C148" s="3">
        <v>5569</v>
      </c>
      <c r="D148" s="3">
        <v>4042</v>
      </c>
      <c r="E148" s="3">
        <v>220</v>
      </c>
      <c r="F148" s="1">
        <f>Tabel3[[#This Row],[Kinderen]]*34+Tabel3[[#This Row],[Volwassenen]]*34+Tabel3[[#This Row],[Abonnementen]]*160</f>
        <v>361974</v>
      </c>
      <c r="G148" s="3">
        <v>4467</v>
      </c>
    </row>
    <row r="149" spans="1:7" x14ac:dyDescent="0.25">
      <c r="A149" s="2">
        <v>42439</v>
      </c>
      <c r="B149" s="3">
        <v>3039</v>
      </c>
      <c r="C149" s="3">
        <v>5936</v>
      </c>
      <c r="D149" s="3">
        <v>3629</v>
      </c>
      <c r="E149" s="3">
        <v>28</v>
      </c>
      <c r="F149" s="1">
        <f>Tabel3[[#This Row],[Kinderen]]*34+Tabel3[[#This Row],[Volwassenen]]*34+Tabel3[[#This Row],[Abonnementen]]*160</f>
        <v>329690</v>
      </c>
      <c r="G149" s="3">
        <v>4468</v>
      </c>
    </row>
    <row r="150" spans="1:7" x14ac:dyDescent="0.25">
      <c r="A150" s="2">
        <v>42551</v>
      </c>
      <c r="B150" s="3">
        <v>2264</v>
      </c>
      <c r="C150" s="3">
        <v>5870</v>
      </c>
      <c r="D150" s="3">
        <v>5738</v>
      </c>
      <c r="E150" s="3">
        <v>131</v>
      </c>
      <c r="F150" s="1">
        <f>Tabel3[[#This Row],[Kinderen]]*34+Tabel3[[#This Row],[Volwassenen]]*34+Tabel3[[#This Row],[Abonnementen]]*160</f>
        <v>415632</v>
      </c>
      <c r="G150" s="3">
        <v>4468</v>
      </c>
    </row>
    <row r="151" spans="1:7" x14ac:dyDescent="0.25">
      <c r="A151" s="2">
        <v>42671</v>
      </c>
      <c r="B151" s="3">
        <v>3484</v>
      </c>
      <c r="C151" s="3">
        <v>5674</v>
      </c>
      <c r="D151" s="3">
        <v>3131</v>
      </c>
      <c r="E151" s="3">
        <v>85</v>
      </c>
      <c r="F151" s="1">
        <f>Tabel3[[#This Row],[Kinderen]]*34+Tabel3[[#This Row],[Volwassenen]]*34+Tabel3[[#This Row],[Abonnementen]]*160</f>
        <v>312970</v>
      </c>
      <c r="G151" s="3">
        <v>4469</v>
      </c>
    </row>
    <row r="152" spans="1:7" x14ac:dyDescent="0.25">
      <c r="A152" s="2">
        <v>42684</v>
      </c>
      <c r="B152" s="3">
        <v>1540</v>
      </c>
      <c r="C152" s="3">
        <v>3584</v>
      </c>
      <c r="D152" s="3">
        <v>5049</v>
      </c>
      <c r="E152" s="3">
        <v>3</v>
      </c>
      <c r="F152" s="1">
        <f>Tabel3[[#This Row],[Kinderen]]*34+Tabel3[[#This Row],[Volwassenen]]*34+Tabel3[[#This Row],[Abonnementen]]*160</f>
        <v>294002</v>
      </c>
      <c r="G152" s="3">
        <v>4472</v>
      </c>
    </row>
    <row r="153" spans="1:7" x14ac:dyDescent="0.25">
      <c r="A153" s="2">
        <v>42432</v>
      </c>
      <c r="B153" s="3">
        <v>1686</v>
      </c>
      <c r="C153" s="3">
        <v>4176</v>
      </c>
      <c r="D153" s="3">
        <v>6324</v>
      </c>
      <c r="E153" s="3">
        <v>19</v>
      </c>
      <c r="F153" s="1">
        <f>Tabel3[[#This Row],[Kinderen]]*34+Tabel3[[#This Row],[Volwassenen]]*34+Tabel3[[#This Row],[Abonnementen]]*160</f>
        <v>360040</v>
      </c>
      <c r="G153" s="3">
        <v>4478</v>
      </c>
    </row>
    <row r="154" spans="1:7" x14ac:dyDescent="0.25">
      <c r="A154" s="2">
        <v>42677</v>
      </c>
      <c r="B154" s="3">
        <v>3524</v>
      </c>
      <c r="C154" s="3">
        <v>3467</v>
      </c>
      <c r="D154" s="3">
        <v>6643</v>
      </c>
      <c r="E154" s="3">
        <v>145</v>
      </c>
      <c r="F154" s="1">
        <f>Tabel3[[#This Row],[Kinderen]]*34+Tabel3[[#This Row],[Volwassenen]]*34+Tabel3[[#This Row],[Abonnementen]]*160</f>
        <v>366940</v>
      </c>
      <c r="G154" s="3">
        <v>4486</v>
      </c>
    </row>
    <row r="155" spans="1:7" x14ac:dyDescent="0.25">
      <c r="A155" s="2">
        <v>42572</v>
      </c>
      <c r="B155" s="3">
        <v>2211</v>
      </c>
      <c r="C155" s="3">
        <v>1687</v>
      </c>
      <c r="D155" s="3">
        <v>4178</v>
      </c>
      <c r="E155" s="3">
        <v>234</v>
      </c>
      <c r="F155" s="1">
        <f>Tabel3[[#This Row],[Kinderen]]*34+Tabel3[[#This Row],[Volwassenen]]*34+Tabel3[[#This Row],[Abonnementen]]*160</f>
        <v>236850</v>
      </c>
      <c r="G155" s="3">
        <v>4487</v>
      </c>
    </row>
    <row r="156" spans="1:7" x14ac:dyDescent="0.25">
      <c r="A156" s="2">
        <v>42418</v>
      </c>
      <c r="B156" s="3">
        <v>1496</v>
      </c>
      <c r="C156" s="3">
        <v>4130</v>
      </c>
      <c r="D156" s="3">
        <v>5192</v>
      </c>
      <c r="E156" s="3">
        <v>96</v>
      </c>
      <c r="F156" s="1">
        <f>Tabel3[[#This Row],[Kinderen]]*34+Tabel3[[#This Row],[Volwassenen]]*34+Tabel3[[#This Row],[Abonnementen]]*160</f>
        <v>332308</v>
      </c>
      <c r="G156" s="3">
        <v>4490</v>
      </c>
    </row>
    <row r="157" spans="1:7" x14ac:dyDescent="0.25">
      <c r="A157" s="2">
        <v>42419</v>
      </c>
      <c r="B157" s="3">
        <v>1878</v>
      </c>
      <c r="C157" s="3">
        <v>4002</v>
      </c>
      <c r="D157" s="3">
        <v>4057</v>
      </c>
      <c r="E157" s="3">
        <v>112</v>
      </c>
      <c r="F157" s="1">
        <f>Tabel3[[#This Row],[Kinderen]]*34+Tabel3[[#This Row],[Volwassenen]]*34+Tabel3[[#This Row],[Abonnementen]]*160</f>
        <v>291926</v>
      </c>
      <c r="G157" s="3">
        <v>4495</v>
      </c>
    </row>
    <row r="158" spans="1:7" x14ac:dyDescent="0.25">
      <c r="A158" s="2">
        <v>42428</v>
      </c>
      <c r="B158" s="3">
        <v>3554</v>
      </c>
      <c r="C158" s="3">
        <v>3445</v>
      </c>
      <c r="D158" s="3">
        <v>3395</v>
      </c>
      <c r="E158" s="3">
        <v>47</v>
      </c>
      <c r="F158" s="1">
        <f>Tabel3[[#This Row],[Kinderen]]*34+Tabel3[[#This Row],[Volwassenen]]*34+Tabel3[[#This Row],[Abonnementen]]*160</f>
        <v>240080</v>
      </c>
      <c r="G158" s="3">
        <v>4495</v>
      </c>
    </row>
    <row r="159" spans="1:7" x14ac:dyDescent="0.25">
      <c r="A159" s="2">
        <v>42581</v>
      </c>
      <c r="B159" s="3">
        <v>1521</v>
      </c>
      <c r="C159" s="3">
        <v>3548</v>
      </c>
      <c r="D159" s="3">
        <v>4307</v>
      </c>
      <c r="E159" s="3">
        <v>212</v>
      </c>
      <c r="F159" s="1">
        <f>Tabel3[[#This Row],[Kinderen]]*34+Tabel3[[#This Row],[Volwassenen]]*34+Tabel3[[#This Row],[Abonnementen]]*160</f>
        <v>300990</v>
      </c>
      <c r="G159" s="3">
        <v>4496</v>
      </c>
    </row>
    <row r="160" spans="1:7" x14ac:dyDescent="0.25">
      <c r="A160" s="2">
        <v>42531</v>
      </c>
      <c r="B160" s="3">
        <v>2487</v>
      </c>
      <c r="C160" s="3">
        <v>1707</v>
      </c>
      <c r="D160" s="3">
        <v>5812</v>
      </c>
      <c r="E160" s="3">
        <v>255</v>
      </c>
      <c r="F160" s="1">
        <f>Tabel3[[#This Row],[Kinderen]]*34+Tabel3[[#This Row],[Volwassenen]]*34+Tabel3[[#This Row],[Abonnementen]]*160</f>
        <v>296446</v>
      </c>
      <c r="G160" s="3">
        <v>4502</v>
      </c>
    </row>
    <row r="161" spans="1:7" x14ac:dyDescent="0.25">
      <c r="A161" s="2">
        <v>42540</v>
      </c>
      <c r="B161" s="3">
        <v>1802</v>
      </c>
      <c r="C161" s="3">
        <v>3576</v>
      </c>
      <c r="D161" s="3">
        <v>3092</v>
      </c>
      <c r="E161" s="3">
        <v>82</v>
      </c>
      <c r="F161" s="1">
        <f>Tabel3[[#This Row],[Kinderen]]*34+Tabel3[[#This Row],[Volwassenen]]*34+Tabel3[[#This Row],[Abonnementen]]*160</f>
        <v>239832</v>
      </c>
      <c r="G161" s="3">
        <v>4503</v>
      </c>
    </row>
    <row r="162" spans="1:7" x14ac:dyDescent="0.25">
      <c r="A162" s="2">
        <v>42449</v>
      </c>
      <c r="B162" s="3">
        <v>1736</v>
      </c>
      <c r="C162" s="3">
        <v>3293</v>
      </c>
      <c r="D162" s="3">
        <v>6071</v>
      </c>
      <c r="E162" s="3">
        <v>19</v>
      </c>
      <c r="F162" s="1">
        <f>Tabel3[[#This Row],[Kinderen]]*34+Tabel3[[#This Row],[Volwassenen]]*34+Tabel3[[#This Row],[Abonnementen]]*160</f>
        <v>321416</v>
      </c>
      <c r="G162" s="3">
        <v>4510</v>
      </c>
    </row>
    <row r="163" spans="1:7" x14ac:dyDescent="0.25">
      <c r="A163" s="2">
        <v>42660</v>
      </c>
      <c r="B163" s="3">
        <v>2232</v>
      </c>
      <c r="C163" s="3">
        <v>4843</v>
      </c>
      <c r="D163" s="3">
        <v>4797</v>
      </c>
      <c r="E163" s="3">
        <v>223</v>
      </c>
      <c r="F163" s="1">
        <f>Tabel3[[#This Row],[Kinderen]]*34+Tabel3[[#This Row],[Volwassenen]]*34+Tabel3[[#This Row],[Abonnementen]]*160</f>
        <v>363440</v>
      </c>
      <c r="G163" s="3">
        <v>4511</v>
      </c>
    </row>
    <row r="164" spans="1:7" x14ac:dyDescent="0.25">
      <c r="A164" s="2">
        <v>42666</v>
      </c>
      <c r="B164" s="3">
        <v>3611</v>
      </c>
      <c r="C164" s="3">
        <v>2702</v>
      </c>
      <c r="D164" s="3">
        <v>4698</v>
      </c>
      <c r="E164" s="3">
        <v>140</v>
      </c>
      <c r="F164" s="1">
        <f>Tabel3[[#This Row],[Kinderen]]*34+Tabel3[[#This Row],[Volwassenen]]*34+Tabel3[[#This Row],[Abonnementen]]*160</f>
        <v>274000</v>
      </c>
      <c r="G164" s="3">
        <v>4512</v>
      </c>
    </row>
    <row r="165" spans="1:7" x14ac:dyDescent="0.25">
      <c r="A165" s="2">
        <v>42472</v>
      </c>
      <c r="B165" s="3">
        <v>3704</v>
      </c>
      <c r="C165" s="3">
        <v>2419</v>
      </c>
      <c r="D165" s="3">
        <v>6846</v>
      </c>
      <c r="E165" s="3">
        <v>40</v>
      </c>
      <c r="F165" s="1">
        <f>Tabel3[[#This Row],[Kinderen]]*34+Tabel3[[#This Row],[Volwassenen]]*34+Tabel3[[#This Row],[Abonnementen]]*160</f>
        <v>321410</v>
      </c>
      <c r="G165" s="3">
        <v>4515</v>
      </c>
    </row>
    <row r="166" spans="1:7" x14ac:dyDescent="0.25">
      <c r="A166" s="2">
        <v>42454</v>
      </c>
      <c r="B166" s="3">
        <v>3485</v>
      </c>
      <c r="C166" s="3">
        <v>3548</v>
      </c>
      <c r="D166" s="3">
        <v>6761</v>
      </c>
      <c r="E166" s="3">
        <v>9</v>
      </c>
      <c r="F166" s="1">
        <f>Tabel3[[#This Row],[Kinderen]]*34+Tabel3[[#This Row],[Volwassenen]]*34+Tabel3[[#This Row],[Abonnementen]]*160</f>
        <v>351946</v>
      </c>
      <c r="G166" s="3">
        <v>4518</v>
      </c>
    </row>
    <row r="167" spans="1:7" x14ac:dyDescent="0.25">
      <c r="A167" s="2">
        <v>42506</v>
      </c>
      <c r="B167" s="3">
        <v>3861</v>
      </c>
      <c r="C167" s="3">
        <v>3978</v>
      </c>
      <c r="D167" s="3">
        <v>3470</v>
      </c>
      <c r="E167" s="3">
        <v>198</v>
      </c>
      <c r="F167" s="1">
        <f>Tabel3[[#This Row],[Kinderen]]*34+Tabel3[[#This Row],[Volwassenen]]*34+Tabel3[[#This Row],[Abonnementen]]*160</f>
        <v>284912</v>
      </c>
      <c r="G167" s="3">
        <v>4522</v>
      </c>
    </row>
    <row r="168" spans="1:7" x14ac:dyDescent="0.25">
      <c r="A168" s="2">
        <v>42509</v>
      </c>
      <c r="B168" s="3">
        <v>3298</v>
      </c>
      <c r="C168" s="3">
        <v>2994</v>
      </c>
      <c r="D168" s="3">
        <v>4733</v>
      </c>
      <c r="E168" s="3">
        <v>221</v>
      </c>
      <c r="F168" s="1">
        <f>Tabel3[[#This Row],[Kinderen]]*34+Tabel3[[#This Row],[Volwassenen]]*34+Tabel3[[#This Row],[Abonnementen]]*160</f>
        <v>298078</v>
      </c>
      <c r="G168" s="3">
        <v>4522</v>
      </c>
    </row>
    <row r="169" spans="1:7" x14ac:dyDescent="0.25">
      <c r="A169" s="2">
        <v>42550</v>
      </c>
      <c r="B169" s="3">
        <v>3819</v>
      </c>
      <c r="C169" s="3">
        <v>3339</v>
      </c>
      <c r="D169" s="3">
        <v>3600</v>
      </c>
      <c r="E169" s="3">
        <v>118</v>
      </c>
      <c r="F169" s="1">
        <f>Tabel3[[#This Row],[Kinderen]]*34+Tabel3[[#This Row],[Volwassenen]]*34+Tabel3[[#This Row],[Abonnementen]]*160</f>
        <v>254806</v>
      </c>
      <c r="G169" s="3">
        <v>4529</v>
      </c>
    </row>
    <row r="170" spans="1:7" x14ac:dyDescent="0.25">
      <c r="A170" s="2">
        <v>42562</v>
      </c>
      <c r="B170" s="3">
        <v>2752</v>
      </c>
      <c r="C170" s="3">
        <v>5506</v>
      </c>
      <c r="D170" s="3">
        <v>3908</v>
      </c>
      <c r="E170" s="3">
        <v>180</v>
      </c>
      <c r="F170" s="1">
        <f>Tabel3[[#This Row],[Kinderen]]*34+Tabel3[[#This Row],[Volwassenen]]*34+Tabel3[[#This Row],[Abonnementen]]*160</f>
        <v>348876</v>
      </c>
      <c r="G170" s="3">
        <v>4531</v>
      </c>
    </row>
    <row r="171" spans="1:7" x14ac:dyDescent="0.25">
      <c r="A171" s="2">
        <v>42664</v>
      </c>
      <c r="B171" s="3">
        <v>1964</v>
      </c>
      <c r="C171" s="3">
        <v>4513</v>
      </c>
      <c r="D171" s="3">
        <v>6343</v>
      </c>
      <c r="E171" s="3">
        <v>172</v>
      </c>
      <c r="F171" s="1">
        <f>Tabel3[[#This Row],[Kinderen]]*34+Tabel3[[#This Row],[Volwassenen]]*34+Tabel3[[#This Row],[Abonnementen]]*160</f>
        <v>396624</v>
      </c>
      <c r="G171" s="3">
        <v>4537</v>
      </c>
    </row>
    <row r="172" spans="1:7" x14ac:dyDescent="0.25">
      <c r="A172" s="2">
        <v>42498</v>
      </c>
      <c r="B172" s="3">
        <v>1826</v>
      </c>
      <c r="C172" s="3">
        <v>1122</v>
      </c>
      <c r="D172" s="3">
        <v>6340</v>
      </c>
      <c r="E172" s="3">
        <v>75</v>
      </c>
      <c r="F172" s="1">
        <f>Tabel3[[#This Row],[Kinderen]]*34+Tabel3[[#This Row],[Volwassenen]]*34+Tabel3[[#This Row],[Abonnementen]]*160</f>
        <v>265708</v>
      </c>
      <c r="G172" s="3">
        <v>4538</v>
      </c>
    </row>
    <row r="173" spans="1:7" x14ac:dyDescent="0.25">
      <c r="A173" s="2">
        <v>42379</v>
      </c>
      <c r="B173" s="3">
        <v>3448</v>
      </c>
      <c r="C173" s="3">
        <v>4651</v>
      </c>
      <c r="D173" s="3">
        <v>3519</v>
      </c>
      <c r="E173" s="3">
        <v>136</v>
      </c>
      <c r="F173" s="1">
        <f>Tabel3[[#This Row],[Kinderen]]*34+Tabel3[[#This Row],[Volwassenen]]*34+Tabel3[[#This Row],[Abonnementen]]*160</f>
        <v>299540</v>
      </c>
      <c r="G173" s="3">
        <v>4540</v>
      </c>
    </row>
    <row r="174" spans="1:7" x14ac:dyDescent="0.25">
      <c r="A174" s="2">
        <v>42424</v>
      </c>
      <c r="B174" s="3">
        <v>1718</v>
      </c>
      <c r="C174" s="3">
        <v>4227</v>
      </c>
      <c r="D174" s="3">
        <v>6164</v>
      </c>
      <c r="E174" s="3">
        <v>248</v>
      </c>
      <c r="F174" s="1">
        <f>Tabel3[[#This Row],[Kinderen]]*34+Tabel3[[#This Row],[Volwassenen]]*34+Tabel3[[#This Row],[Abonnementen]]*160</f>
        <v>392974</v>
      </c>
      <c r="G174" s="3">
        <v>4541</v>
      </c>
    </row>
    <row r="175" spans="1:7" x14ac:dyDescent="0.25">
      <c r="A175" s="2">
        <v>42450</v>
      </c>
      <c r="B175" s="3">
        <v>3098</v>
      </c>
      <c r="C175" s="3">
        <v>3636</v>
      </c>
      <c r="D175" s="3">
        <v>6977</v>
      </c>
      <c r="E175" s="3">
        <v>154</v>
      </c>
      <c r="F175" s="1">
        <f>Tabel3[[#This Row],[Kinderen]]*34+Tabel3[[#This Row],[Volwassenen]]*34+Tabel3[[#This Row],[Abonnementen]]*160</f>
        <v>385482</v>
      </c>
      <c r="G175" s="3">
        <v>4541</v>
      </c>
    </row>
    <row r="176" spans="1:7" x14ac:dyDescent="0.25">
      <c r="A176" s="2">
        <v>42490</v>
      </c>
      <c r="B176" s="3">
        <v>2559</v>
      </c>
      <c r="C176" s="3">
        <v>2331</v>
      </c>
      <c r="D176" s="3">
        <v>6401</v>
      </c>
      <c r="E176" s="3">
        <v>239</v>
      </c>
      <c r="F176" s="1">
        <f>Tabel3[[#This Row],[Kinderen]]*34+Tabel3[[#This Row],[Volwassenen]]*34+Tabel3[[#This Row],[Abonnementen]]*160</f>
        <v>335128</v>
      </c>
      <c r="G176" s="3">
        <v>4542</v>
      </c>
    </row>
    <row r="177" spans="1:7" x14ac:dyDescent="0.25">
      <c r="A177" s="2">
        <v>42555</v>
      </c>
      <c r="B177" s="3">
        <v>3826</v>
      </c>
      <c r="C177" s="3">
        <v>2215</v>
      </c>
      <c r="D177" s="3">
        <v>6747</v>
      </c>
      <c r="E177" s="3">
        <v>114</v>
      </c>
      <c r="F177" s="1">
        <f>Tabel3[[#This Row],[Kinderen]]*34+Tabel3[[#This Row],[Volwassenen]]*34+Tabel3[[#This Row],[Abonnementen]]*160</f>
        <v>322948</v>
      </c>
      <c r="G177" s="3">
        <v>4544</v>
      </c>
    </row>
    <row r="178" spans="1:7" x14ac:dyDescent="0.25">
      <c r="A178" s="2">
        <v>42441</v>
      </c>
      <c r="B178" s="3">
        <v>1895</v>
      </c>
      <c r="C178" s="3">
        <v>5696</v>
      </c>
      <c r="D178" s="3">
        <v>3094</v>
      </c>
      <c r="E178" s="3">
        <v>161</v>
      </c>
      <c r="F178" s="1">
        <f>Tabel3[[#This Row],[Kinderen]]*34+Tabel3[[#This Row],[Volwassenen]]*34+Tabel3[[#This Row],[Abonnementen]]*160</f>
        <v>324620</v>
      </c>
      <c r="G178" s="3">
        <v>4546</v>
      </c>
    </row>
    <row r="179" spans="1:7" x14ac:dyDescent="0.25">
      <c r="A179" s="2">
        <v>42610</v>
      </c>
      <c r="B179" s="3">
        <v>3706</v>
      </c>
      <c r="C179" s="3">
        <v>2682</v>
      </c>
      <c r="D179" s="3">
        <v>4981</v>
      </c>
      <c r="E179" s="3">
        <v>123</v>
      </c>
      <c r="F179" s="1">
        <f>Tabel3[[#This Row],[Kinderen]]*34+Tabel3[[#This Row],[Volwassenen]]*34+Tabel3[[#This Row],[Abonnementen]]*160</f>
        <v>280222</v>
      </c>
      <c r="G179" s="3">
        <v>4548</v>
      </c>
    </row>
    <row r="180" spans="1:7" x14ac:dyDescent="0.25">
      <c r="A180" s="2">
        <v>42219</v>
      </c>
      <c r="B180" s="3">
        <v>4992</v>
      </c>
      <c r="C180" s="3">
        <v>3871</v>
      </c>
      <c r="D180" s="3">
        <v>7902</v>
      </c>
      <c r="E180" s="3">
        <v>214</v>
      </c>
      <c r="F180" s="1">
        <f>Tabel3[[#This Row],[Kinderen]]*34+Tabel3[[#This Row],[Volwassenen]]*34+Tabel3[[#This Row],[Abonnementen]]*160</f>
        <v>434522</v>
      </c>
      <c r="G180" s="3">
        <v>4549</v>
      </c>
    </row>
    <row r="181" spans="1:7" x14ac:dyDescent="0.25">
      <c r="A181" s="2">
        <v>42494</v>
      </c>
      <c r="B181" s="3">
        <v>1336</v>
      </c>
      <c r="C181" s="3">
        <v>2968</v>
      </c>
      <c r="D181" s="3">
        <v>5396</v>
      </c>
      <c r="E181" s="3">
        <v>255</v>
      </c>
      <c r="F181" s="1">
        <f>Tabel3[[#This Row],[Kinderen]]*34+Tabel3[[#This Row],[Volwassenen]]*34+Tabel3[[#This Row],[Abonnementen]]*160</f>
        <v>325176</v>
      </c>
      <c r="G181" s="3">
        <v>4549</v>
      </c>
    </row>
    <row r="182" spans="1:7" x14ac:dyDescent="0.25">
      <c r="A182" s="2">
        <v>42437</v>
      </c>
      <c r="B182" s="3">
        <v>1227</v>
      </c>
      <c r="C182" s="3">
        <v>2464</v>
      </c>
      <c r="D182" s="3">
        <v>4821</v>
      </c>
      <c r="E182" s="3">
        <v>92</v>
      </c>
      <c r="F182" s="1">
        <f>Tabel3[[#This Row],[Kinderen]]*34+Tabel3[[#This Row],[Volwassenen]]*34+Tabel3[[#This Row],[Abonnementen]]*160</f>
        <v>262410</v>
      </c>
      <c r="G182" s="3">
        <v>4550</v>
      </c>
    </row>
    <row r="183" spans="1:7" x14ac:dyDescent="0.25">
      <c r="A183" s="2">
        <v>42503</v>
      </c>
      <c r="B183" s="3">
        <v>3803</v>
      </c>
      <c r="C183" s="3">
        <v>5713</v>
      </c>
      <c r="D183" s="3">
        <v>5178</v>
      </c>
      <c r="E183" s="3">
        <v>51</v>
      </c>
      <c r="F183" s="1">
        <f>Tabel3[[#This Row],[Kinderen]]*34+Tabel3[[#This Row],[Volwassenen]]*34+Tabel3[[#This Row],[Abonnementen]]*160</f>
        <v>378454</v>
      </c>
      <c r="G183" s="3">
        <v>4550</v>
      </c>
    </row>
    <row r="184" spans="1:7" x14ac:dyDescent="0.25">
      <c r="A184" s="2">
        <v>42587</v>
      </c>
      <c r="B184" s="3">
        <v>5134</v>
      </c>
      <c r="C184" s="3">
        <v>6654</v>
      </c>
      <c r="D184" s="3">
        <v>7682</v>
      </c>
      <c r="E184" s="3">
        <v>12</v>
      </c>
      <c r="F184" s="1">
        <f>Tabel3[[#This Row],[Kinderen]]*34+Tabel3[[#This Row],[Volwassenen]]*34+Tabel3[[#This Row],[Abonnementen]]*160</f>
        <v>489344</v>
      </c>
      <c r="G184" s="3">
        <v>4553</v>
      </c>
    </row>
    <row r="185" spans="1:7" x14ac:dyDescent="0.25">
      <c r="A185" s="2">
        <v>42492</v>
      </c>
      <c r="B185" s="3">
        <v>3662</v>
      </c>
      <c r="C185" s="3">
        <v>4777</v>
      </c>
      <c r="D185" s="3">
        <v>3806</v>
      </c>
      <c r="E185" s="3">
        <v>43</v>
      </c>
      <c r="F185" s="1">
        <f>Tabel3[[#This Row],[Kinderen]]*34+Tabel3[[#This Row],[Volwassenen]]*34+Tabel3[[#This Row],[Abonnementen]]*160</f>
        <v>298702</v>
      </c>
      <c r="G185" s="3">
        <v>4557</v>
      </c>
    </row>
    <row r="186" spans="1:7" x14ac:dyDescent="0.25">
      <c r="A186" s="2">
        <v>42223</v>
      </c>
      <c r="B186" s="3">
        <v>2606</v>
      </c>
      <c r="C186" s="3">
        <v>5290</v>
      </c>
      <c r="D186" s="3">
        <v>8454</v>
      </c>
      <c r="E186" s="3">
        <v>97</v>
      </c>
      <c r="F186" s="1">
        <f>Tabel3[[#This Row],[Kinderen]]*34+Tabel3[[#This Row],[Volwassenen]]*34+Tabel3[[#This Row],[Abonnementen]]*160</f>
        <v>482816</v>
      </c>
      <c r="G186" s="3">
        <v>4559</v>
      </c>
    </row>
    <row r="187" spans="1:7" x14ac:dyDescent="0.25">
      <c r="A187" s="2">
        <v>42712</v>
      </c>
      <c r="B187" s="3">
        <v>3082</v>
      </c>
      <c r="C187" s="3">
        <v>3494</v>
      </c>
      <c r="D187" s="3">
        <v>5503</v>
      </c>
      <c r="E187" s="3">
        <v>246</v>
      </c>
      <c r="F187" s="1">
        <f>Tabel3[[#This Row],[Kinderen]]*34+Tabel3[[#This Row],[Volwassenen]]*34+Tabel3[[#This Row],[Abonnementen]]*160</f>
        <v>345258</v>
      </c>
      <c r="G187" s="3">
        <v>4559</v>
      </c>
    </row>
    <row r="188" spans="1:7" x14ac:dyDescent="0.25">
      <c r="A188" s="2">
        <v>42530</v>
      </c>
      <c r="B188" s="3">
        <v>3322</v>
      </c>
      <c r="C188" s="3">
        <v>4038</v>
      </c>
      <c r="D188" s="3">
        <v>6053</v>
      </c>
      <c r="E188" s="3">
        <v>20</v>
      </c>
      <c r="F188" s="1">
        <f>Tabel3[[#This Row],[Kinderen]]*34+Tabel3[[#This Row],[Volwassenen]]*34+Tabel3[[#This Row],[Abonnementen]]*160</f>
        <v>346294</v>
      </c>
      <c r="G188" s="3">
        <v>4560</v>
      </c>
    </row>
    <row r="189" spans="1:7" x14ac:dyDescent="0.25">
      <c r="A189" s="2">
        <v>42719</v>
      </c>
      <c r="B189" s="3">
        <v>1046</v>
      </c>
      <c r="C189" s="3">
        <v>5367</v>
      </c>
      <c r="D189" s="3">
        <v>3904</v>
      </c>
      <c r="E189" s="3">
        <v>52</v>
      </c>
      <c r="F189" s="1">
        <f>Tabel3[[#This Row],[Kinderen]]*34+Tabel3[[#This Row],[Volwassenen]]*34+Tabel3[[#This Row],[Abonnementen]]*160</f>
        <v>323534</v>
      </c>
      <c r="G189" s="3">
        <v>4562</v>
      </c>
    </row>
    <row r="190" spans="1:7" x14ac:dyDescent="0.25">
      <c r="A190" s="2">
        <v>42407</v>
      </c>
      <c r="B190" s="3">
        <v>2775</v>
      </c>
      <c r="C190" s="3">
        <v>5456</v>
      </c>
      <c r="D190" s="3">
        <v>3613</v>
      </c>
      <c r="E190" s="3">
        <v>149</v>
      </c>
      <c r="F190" s="1">
        <f>Tabel3[[#This Row],[Kinderen]]*34+Tabel3[[#This Row],[Volwassenen]]*34+Tabel3[[#This Row],[Abonnementen]]*160</f>
        <v>332186</v>
      </c>
      <c r="G190" s="3">
        <v>4563</v>
      </c>
    </row>
    <row r="191" spans="1:7" x14ac:dyDescent="0.25">
      <c r="A191" s="2">
        <v>42612</v>
      </c>
      <c r="B191" s="3">
        <v>5330</v>
      </c>
      <c r="C191" s="3">
        <v>3348</v>
      </c>
      <c r="D191" s="3">
        <v>6061</v>
      </c>
      <c r="E191" s="3">
        <v>253</v>
      </c>
      <c r="F191" s="1">
        <f>Tabel3[[#This Row],[Kinderen]]*34+Tabel3[[#This Row],[Volwassenen]]*34+Tabel3[[#This Row],[Abonnementen]]*160</f>
        <v>360386</v>
      </c>
      <c r="G191" s="3">
        <v>4564</v>
      </c>
    </row>
    <row r="192" spans="1:7" x14ac:dyDescent="0.25">
      <c r="A192" s="2">
        <v>42616</v>
      </c>
      <c r="B192" s="3">
        <v>2980</v>
      </c>
      <c r="C192" s="3">
        <v>2442</v>
      </c>
      <c r="D192" s="3">
        <v>4061</v>
      </c>
      <c r="E192" s="3">
        <v>165</v>
      </c>
      <c r="F192" s="1">
        <f>Tabel3[[#This Row],[Kinderen]]*34+Tabel3[[#This Row],[Volwassenen]]*34+Tabel3[[#This Row],[Abonnementen]]*160</f>
        <v>247502</v>
      </c>
      <c r="G192" s="3">
        <v>4565</v>
      </c>
    </row>
    <row r="193" spans="1:7" x14ac:dyDescent="0.25">
      <c r="A193" s="2">
        <v>42681</v>
      </c>
      <c r="B193" s="3">
        <v>1199</v>
      </c>
      <c r="C193" s="3">
        <v>5676</v>
      </c>
      <c r="D193" s="3">
        <v>5184</v>
      </c>
      <c r="E193" s="3">
        <v>244</v>
      </c>
      <c r="F193" s="1">
        <f>Tabel3[[#This Row],[Kinderen]]*34+Tabel3[[#This Row],[Volwassenen]]*34+Tabel3[[#This Row],[Abonnementen]]*160</f>
        <v>408280</v>
      </c>
      <c r="G193" s="3">
        <v>4565</v>
      </c>
    </row>
    <row r="194" spans="1:7" x14ac:dyDescent="0.25">
      <c r="A194" s="2">
        <v>42243</v>
      </c>
      <c r="B194" s="3">
        <v>4366</v>
      </c>
      <c r="C194" s="3">
        <v>7329</v>
      </c>
      <c r="D194" s="3">
        <v>5267</v>
      </c>
      <c r="E194" s="3">
        <v>185</v>
      </c>
      <c r="F194" s="1">
        <f>Tabel3[[#This Row],[Kinderen]]*34+Tabel3[[#This Row],[Volwassenen]]*34+Tabel3[[#This Row],[Abonnementen]]*160</f>
        <v>457864</v>
      </c>
      <c r="G194" s="3">
        <v>4568</v>
      </c>
    </row>
    <row r="195" spans="1:7" x14ac:dyDescent="0.25">
      <c r="A195" s="2">
        <v>42384</v>
      </c>
      <c r="B195" s="3">
        <v>1963</v>
      </c>
      <c r="C195" s="3">
        <v>2943</v>
      </c>
      <c r="D195" s="3">
        <v>3171</v>
      </c>
      <c r="E195" s="3">
        <v>241</v>
      </c>
      <c r="F195" s="1">
        <f>Tabel3[[#This Row],[Kinderen]]*34+Tabel3[[#This Row],[Volwassenen]]*34+Tabel3[[#This Row],[Abonnementen]]*160</f>
        <v>246436</v>
      </c>
      <c r="G195" s="3">
        <v>4573</v>
      </c>
    </row>
    <row r="196" spans="1:7" x14ac:dyDescent="0.25">
      <c r="A196" s="2">
        <v>42457</v>
      </c>
      <c r="B196" s="3">
        <v>1601</v>
      </c>
      <c r="C196" s="3">
        <v>5589</v>
      </c>
      <c r="D196" s="3">
        <v>5904</v>
      </c>
      <c r="E196" s="3">
        <v>108</v>
      </c>
      <c r="F196" s="1">
        <f>Tabel3[[#This Row],[Kinderen]]*34+Tabel3[[#This Row],[Volwassenen]]*34+Tabel3[[#This Row],[Abonnementen]]*160</f>
        <v>408042</v>
      </c>
      <c r="G196" s="3">
        <v>4573</v>
      </c>
    </row>
    <row r="197" spans="1:7" x14ac:dyDescent="0.25">
      <c r="A197" s="2">
        <v>42463</v>
      </c>
      <c r="B197" s="3">
        <v>3914</v>
      </c>
      <c r="C197" s="3">
        <v>3868</v>
      </c>
      <c r="D197" s="3">
        <v>5742</v>
      </c>
      <c r="E197" s="3">
        <v>195</v>
      </c>
      <c r="F197" s="1">
        <f>Tabel3[[#This Row],[Kinderen]]*34+Tabel3[[#This Row],[Volwassenen]]*34+Tabel3[[#This Row],[Abonnementen]]*160</f>
        <v>357940</v>
      </c>
      <c r="G197" s="3">
        <v>4574</v>
      </c>
    </row>
    <row r="198" spans="1:7" x14ac:dyDescent="0.25">
      <c r="A198" s="2">
        <v>42391</v>
      </c>
      <c r="B198" s="3">
        <v>3405</v>
      </c>
      <c r="C198" s="3">
        <v>2383</v>
      </c>
      <c r="D198" s="3">
        <v>4679</v>
      </c>
      <c r="E198" s="3">
        <v>2</v>
      </c>
      <c r="F198" s="1">
        <f>Tabel3[[#This Row],[Kinderen]]*34+Tabel3[[#This Row],[Volwassenen]]*34+Tabel3[[#This Row],[Abonnementen]]*160</f>
        <v>240428</v>
      </c>
      <c r="G198" s="3">
        <v>4579</v>
      </c>
    </row>
    <row r="199" spans="1:7" x14ac:dyDescent="0.25">
      <c r="A199" s="2">
        <v>42636</v>
      </c>
      <c r="B199" s="3">
        <v>2237</v>
      </c>
      <c r="C199" s="3">
        <v>3125</v>
      </c>
      <c r="D199" s="3">
        <v>4095</v>
      </c>
      <c r="E199" s="3">
        <v>200</v>
      </c>
      <c r="F199" s="1">
        <f>Tabel3[[#This Row],[Kinderen]]*34+Tabel3[[#This Row],[Volwassenen]]*34+Tabel3[[#This Row],[Abonnementen]]*160</f>
        <v>277480</v>
      </c>
      <c r="G199" s="3">
        <v>4579</v>
      </c>
    </row>
    <row r="200" spans="1:7" x14ac:dyDescent="0.25">
      <c r="A200" s="2">
        <v>42665</v>
      </c>
      <c r="B200" s="3">
        <v>3755</v>
      </c>
      <c r="C200" s="3">
        <v>3580</v>
      </c>
      <c r="D200" s="3">
        <v>4788</v>
      </c>
      <c r="E200" s="3">
        <v>81</v>
      </c>
      <c r="F200" s="1">
        <f>Tabel3[[#This Row],[Kinderen]]*34+Tabel3[[#This Row],[Volwassenen]]*34+Tabel3[[#This Row],[Abonnementen]]*160</f>
        <v>297472</v>
      </c>
      <c r="G200" s="3">
        <v>4583</v>
      </c>
    </row>
    <row r="201" spans="1:7" x14ac:dyDescent="0.25">
      <c r="A201" s="2">
        <v>42436</v>
      </c>
      <c r="B201" s="3">
        <v>1177</v>
      </c>
      <c r="C201" s="3">
        <v>5402</v>
      </c>
      <c r="D201" s="3">
        <v>4533</v>
      </c>
      <c r="E201" s="3">
        <v>162</v>
      </c>
      <c r="F201" s="1">
        <f>Tabel3[[#This Row],[Kinderen]]*34+Tabel3[[#This Row],[Volwassenen]]*34+Tabel3[[#This Row],[Abonnementen]]*160</f>
        <v>363710</v>
      </c>
      <c r="G201" s="3">
        <v>4584</v>
      </c>
    </row>
    <row r="202" spans="1:7" x14ac:dyDescent="0.25">
      <c r="A202" s="2">
        <v>42654</v>
      </c>
      <c r="B202" s="3">
        <v>1009</v>
      </c>
      <c r="C202" s="3">
        <v>1339</v>
      </c>
      <c r="D202" s="3">
        <v>5806</v>
      </c>
      <c r="E202" s="3">
        <v>135</v>
      </c>
      <c r="F202" s="1">
        <f>Tabel3[[#This Row],[Kinderen]]*34+Tabel3[[#This Row],[Volwassenen]]*34+Tabel3[[#This Row],[Abonnementen]]*160</f>
        <v>264530</v>
      </c>
      <c r="G202" s="3">
        <v>4585</v>
      </c>
    </row>
    <row r="203" spans="1:7" x14ac:dyDescent="0.25">
      <c r="A203" s="2">
        <v>42597</v>
      </c>
      <c r="B203" s="3">
        <v>3553</v>
      </c>
      <c r="C203" s="3">
        <v>3882</v>
      </c>
      <c r="D203" s="3">
        <v>7359</v>
      </c>
      <c r="E203" s="3">
        <v>182</v>
      </c>
      <c r="F203" s="1">
        <f>Tabel3[[#This Row],[Kinderen]]*34+Tabel3[[#This Row],[Volwassenen]]*34+Tabel3[[#This Row],[Abonnementen]]*160</f>
        <v>411314</v>
      </c>
      <c r="G203" s="3">
        <v>4586</v>
      </c>
    </row>
    <row r="204" spans="1:7" x14ac:dyDescent="0.25">
      <c r="A204" s="2">
        <v>42378</v>
      </c>
      <c r="B204" s="3">
        <v>1909</v>
      </c>
      <c r="C204" s="3">
        <v>1517</v>
      </c>
      <c r="D204" s="3">
        <v>6883</v>
      </c>
      <c r="E204" s="3">
        <v>63</v>
      </c>
      <c r="F204" s="1">
        <f>Tabel3[[#This Row],[Kinderen]]*34+Tabel3[[#This Row],[Volwassenen]]*34+Tabel3[[#This Row],[Abonnementen]]*160</f>
        <v>295680</v>
      </c>
      <c r="G204" s="3">
        <v>4590</v>
      </c>
    </row>
    <row r="205" spans="1:7" x14ac:dyDescent="0.25">
      <c r="A205" s="2">
        <v>42706</v>
      </c>
      <c r="B205" s="3">
        <v>2857</v>
      </c>
      <c r="C205" s="3">
        <v>3943</v>
      </c>
      <c r="D205" s="3">
        <v>4923</v>
      </c>
      <c r="E205" s="3">
        <v>75</v>
      </c>
      <c r="F205" s="1">
        <f>Tabel3[[#This Row],[Kinderen]]*34+Tabel3[[#This Row],[Volwassenen]]*34+Tabel3[[#This Row],[Abonnementen]]*160</f>
        <v>313444</v>
      </c>
      <c r="G205" s="3">
        <v>4591</v>
      </c>
    </row>
    <row r="206" spans="1:7" x14ac:dyDescent="0.25">
      <c r="A206" s="2">
        <v>42440</v>
      </c>
      <c r="B206" s="3">
        <v>1869</v>
      </c>
      <c r="C206" s="3">
        <v>1144</v>
      </c>
      <c r="D206" s="3">
        <v>4985</v>
      </c>
      <c r="E206" s="3">
        <v>227</v>
      </c>
      <c r="F206" s="1">
        <f>Tabel3[[#This Row],[Kinderen]]*34+Tabel3[[#This Row],[Volwassenen]]*34+Tabel3[[#This Row],[Abonnementen]]*160</f>
        <v>244706</v>
      </c>
      <c r="G206" s="3">
        <v>4592</v>
      </c>
    </row>
    <row r="207" spans="1:7" x14ac:dyDescent="0.25">
      <c r="A207" s="2">
        <v>42696</v>
      </c>
      <c r="B207" s="3">
        <v>1930</v>
      </c>
      <c r="C207" s="3">
        <v>3482</v>
      </c>
      <c r="D207" s="3">
        <v>3652</v>
      </c>
      <c r="E207" s="3">
        <v>130</v>
      </c>
      <c r="F207" s="1">
        <f>Tabel3[[#This Row],[Kinderen]]*34+Tabel3[[#This Row],[Volwassenen]]*34+Tabel3[[#This Row],[Abonnementen]]*160</f>
        <v>263356</v>
      </c>
      <c r="G207" s="3">
        <v>4592</v>
      </c>
    </row>
    <row r="208" spans="1:7" x14ac:dyDescent="0.25">
      <c r="A208" s="2">
        <v>42585</v>
      </c>
      <c r="B208" s="3">
        <v>3704</v>
      </c>
      <c r="C208" s="3">
        <v>6800</v>
      </c>
      <c r="D208" s="3">
        <v>4808</v>
      </c>
      <c r="E208" s="3">
        <v>92</v>
      </c>
      <c r="F208" s="1">
        <f>Tabel3[[#This Row],[Kinderen]]*34+Tabel3[[#This Row],[Volwassenen]]*34+Tabel3[[#This Row],[Abonnementen]]*160</f>
        <v>409392</v>
      </c>
      <c r="G208" s="3">
        <v>4594</v>
      </c>
    </row>
    <row r="209" spans="1:7" x14ac:dyDescent="0.25">
      <c r="A209" s="2">
        <v>42462</v>
      </c>
      <c r="B209" s="3">
        <v>2271</v>
      </c>
      <c r="C209" s="3">
        <v>3561</v>
      </c>
      <c r="D209" s="3">
        <v>4039</v>
      </c>
      <c r="E209" s="3">
        <v>71</v>
      </c>
      <c r="F209" s="1">
        <f>Tabel3[[#This Row],[Kinderen]]*34+Tabel3[[#This Row],[Volwassenen]]*34+Tabel3[[#This Row],[Abonnementen]]*160</f>
        <v>269760</v>
      </c>
      <c r="G209" s="3">
        <v>4597</v>
      </c>
    </row>
    <row r="210" spans="1:7" x14ac:dyDescent="0.25">
      <c r="A210" s="2">
        <v>42511</v>
      </c>
      <c r="B210" s="3">
        <v>1225</v>
      </c>
      <c r="C210" s="3">
        <v>1585</v>
      </c>
      <c r="D210" s="3">
        <v>6324</v>
      </c>
      <c r="E210" s="3">
        <v>251</v>
      </c>
      <c r="F210" s="1">
        <f>Tabel3[[#This Row],[Kinderen]]*34+Tabel3[[#This Row],[Volwassenen]]*34+Tabel3[[#This Row],[Abonnementen]]*160</f>
        <v>309066</v>
      </c>
      <c r="G210" s="3">
        <v>4598</v>
      </c>
    </row>
    <row r="211" spans="1:7" x14ac:dyDescent="0.25">
      <c r="A211" s="2">
        <v>42728</v>
      </c>
      <c r="B211" s="3">
        <v>3321</v>
      </c>
      <c r="C211" s="3">
        <v>2356</v>
      </c>
      <c r="D211" s="3">
        <v>5418</v>
      </c>
      <c r="E211" s="3">
        <v>191</v>
      </c>
      <c r="F211" s="1">
        <f>Tabel3[[#This Row],[Kinderen]]*34+Tabel3[[#This Row],[Volwassenen]]*34+Tabel3[[#This Row],[Abonnementen]]*160</f>
        <v>294876</v>
      </c>
      <c r="G211" s="3">
        <v>4599</v>
      </c>
    </row>
    <row r="212" spans="1:7" x14ac:dyDescent="0.25">
      <c r="A212" s="2">
        <v>42698</v>
      </c>
      <c r="B212" s="3">
        <v>3145</v>
      </c>
      <c r="C212" s="3">
        <v>4923</v>
      </c>
      <c r="D212" s="3">
        <v>3412</v>
      </c>
      <c r="E212" s="3">
        <v>68</v>
      </c>
      <c r="F212" s="1">
        <f>Tabel3[[#This Row],[Kinderen]]*34+Tabel3[[#This Row],[Volwassenen]]*34+Tabel3[[#This Row],[Abonnementen]]*160</f>
        <v>294270</v>
      </c>
      <c r="G212" s="3">
        <v>4600</v>
      </c>
    </row>
    <row r="213" spans="1:7" x14ac:dyDescent="0.25">
      <c r="A213" s="2">
        <v>42451</v>
      </c>
      <c r="B213" s="3">
        <v>1496</v>
      </c>
      <c r="C213" s="3">
        <v>2776</v>
      </c>
      <c r="D213" s="3">
        <v>6506</v>
      </c>
      <c r="E213" s="3">
        <v>100</v>
      </c>
      <c r="F213" s="1">
        <f>Tabel3[[#This Row],[Kinderen]]*34+Tabel3[[#This Row],[Volwassenen]]*34+Tabel3[[#This Row],[Abonnementen]]*160</f>
        <v>331588</v>
      </c>
      <c r="G213" s="3">
        <v>4605</v>
      </c>
    </row>
    <row r="214" spans="1:7" x14ac:dyDescent="0.25">
      <c r="A214" s="2">
        <v>42545</v>
      </c>
      <c r="B214" s="3">
        <v>3967</v>
      </c>
      <c r="C214" s="3">
        <v>2621</v>
      </c>
      <c r="D214" s="3">
        <v>4406</v>
      </c>
      <c r="E214" s="3">
        <v>79</v>
      </c>
      <c r="F214" s="1">
        <f>Tabel3[[#This Row],[Kinderen]]*34+Tabel3[[#This Row],[Volwassenen]]*34+Tabel3[[#This Row],[Abonnementen]]*160</f>
        <v>251558</v>
      </c>
      <c r="G214" s="3">
        <v>4610</v>
      </c>
    </row>
    <row r="215" spans="1:7" x14ac:dyDescent="0.25">
      <c r="A215" s="2">
        <v>42547</v>
      </c>
      <c r="B215" s="3">
        <v>1358</v>
      </c>
      <c r="C215" s="3">
        <v>3379</v>
      </c>
      <c r="D215" s="3">
        <v>4730</v>
      </c>
      <c r="E215" s="3">
        <v>172</v>
      </c>
      <c r="F215" s="1">
        <f>Tabel3[[#This Row],[Kinderen]]*34+Tabel3[[#This Row],[Volwassenen]]*34+Tabel3[[#This Row],[Abonnementen]]*160</f>
        <v>303226</v>
      </c>
      <c r="G215" s="3">
        <v>4613</v>
      </c>
    </row>
    <row r="216" spans="1:7" x14ac:dyDescent="0.25">
      <c r="A216" s="2">
        <v>42401</v>
      </c>
      <c r="B216" s="3">
        <v>2704</v>
      </c>
      <c r="C216" s="3">
        <v>2344</v>
      </c>
      <c r="D216" s="3">
        <v>6684</v>
      </c>
      <c r="E216" s="3">
        <v>69</v>
      </c>
      <c r="F216" s="1">
        <f>Tabel3[[#This Row],[Kinderen]]*34+Tabel3[[#This Row],[Volwassenen]]*34+Tabel3[[#This Row],[Abonnementen]]*160</f>
        <v>317992</v>
      </c>
      <c r="G216" s="3">
        <v>4614</v>
      </c>
    </row>
    <row r="217" spans="1:7" x14ac:dyDescent="0.25">
      <c r="A217" s="2">
        <v>42702</v>
      </c>
      <c r="B217" s="3">
        <v>3272</v>
      </c>
      <c r="C217" s="3">
        <v>5590</v>
      </c>
      <c r="D217" s="3">
        <v>3332</v>
      </c>
      <c r="E217" s="3">
        <v>172</v>
      </c>
      <c r="F217" s="1">
        <f>Tabel3[[#This Row],[Kinderen]]*34+Tabel3[[#This Row],[Volwassenen]]*34+Tabel3[[#This Row],[Abonnementen]]*160</f>
        <v>330868</v>
      </c>
      <c r="G217" s="3">
        <v>4614</v>
      </c>
    </row>
    <row r="218" spans="1:7" x14ac:dyDescent="0.25">
      <c r="A218" s="2">
        <v>42717</v>
      </c>
      <c r="B218" s="3">
        <v>2937</v>
      </c>
      <c r="C218" s="3">
        <v>3409</v>
      </c>
      <c r="D218" s="3">
        <v>4092</v>
      </c>
      <c r="E218" s="3">
        <v>259</v>
      </c>
      <c r="F218" s="1">
        <f>Tabel3[[#This Row],[Kinderen]]*34+Tabel3[[#This Row],[Volwassenen]]*34+Tabel3[[#This Row],[Abonnementen]]*160</f>
        <v>296474</v>
      </c>
      <c r="G218" s="3">
        <v>4614</v>
      </c>
    </row>
    <row r="219" spans="1:7" x14ac:dyDescent="0.25">
      <c r="A219" s="2">
        <v>42557</v>
      </c>
      <c r="B219" s="3">
        <v>2300</v>
      </c>
      <c r="C219" s="3">
        <v>4003</v>
      </c>
      <c r="D219" s="3">
        <v>4368</v>
      </c>
      <c r="E219" s="3">
        <v>100</v>
      </c>
      <c r="F219" s="1">
        <f>Tabel3[[#This Row],[Kinderen]]*34+Tabel3[[#This Row],[Volwassenen]]*34+Tabel3[[#This Row],[Abonnementen]]*160</f>
        <v>300614</v>
      </c>
      <c r="G219" s="3">
        <v>4618</v>
      </c>
    </row>
    <row r="220" spans="1:7" x14ac:dyDescent="0.25">
      <c r="A220" s="2">
        <v>42625</v>
      </c>
      <c r="B220" s="3">
        <v>3828</v>
      </c>
      <c r="C220" s="3">
        <v>5292</v>
      </c>
      <c r="D220" s="3">
        <v>4929</v>
      </c>
      <c r="E220" s="3">
        <v>145</v>
      </c>
      <c r="F220" s="1">
        <f>Tabel3[[#This Row],[Kinderen]]*34+Tabel3[[#This Row],[Volwassenen]]*34+Tabel3[[#This Row],[Abonnementen]]*160</f>
        <v>370714</v>
      </c>
      <c r="G220" s="3">
        <v>4618</v>
      </c>
    </row>
    <row r="221" spans="1:7" x14ac:dyDescent="0.25">
      <c r="A221" s="2">
        <v>42670</v>
      </c>
      <c r="B221" s="3">
        <v>2699</v>
      </c>
      <c r="C221" s="3">
        <v>4414</v>
      </c>
      <c r="D221" s="3">
        <v>6019</v>
      </c>
      <c r="E221" s="3">
        <v>259</v>
      </c>
      <c r="F221" s="1">
        <f>Tabel3[[#This Row],[Kinderen]]*34+Tabel3[[#This Row],[Volwassenen]]*34+Tabel3[[#This Row],[Abonnementen]]*160</f>
        <v>396162</v>
      </c>
      <c r="G221" s="3">
        <v>4620</v>
      </c>
    </row>
    <row r="222" spans="1:7" x14ac:dyDescent="0.25">
      <c r="A222" s="2">
        <v>42582</v>
      </c>
      <c r="B222" s="3">
        <v>2825</v>
      </c>
      <c r="C222" s="3">
        <v>3410</v>
      </c>
      <c r="D222" s="3">
        <v>4987</v>
      </c>
      <c r="E222" s="3">
        <v>62</v>
      </c>
      <c r="F222" s="1">
        <f>Tabel3[[#This Row],[Kinderen]]*34+Tabel3[[#This Row],[Volwassenen]]*34+Tabel3[[#This Row],[Abonnementen]]*160</f>
        <v>295418</v>
      </c>
      <c r="G222" s="3">
        <v>4621</v>
      </c>
    </row>
    <row r="223" spans="1:7" x14ac:dyDescent="0.25">
      <c r="A223" s="2">
        <v>42558</v>
      </c>
      <c r="B223" s="3">
        <v>1544</v>
      </c>
      <c r="C223" s="3">
        <v>5487</v>
      </c>
      <c r="D223" s="3">
        <v>5038</v>
      </c>
      <c r="E223" s="3">
        <v>134</v>
      </c>
      <c r="F223" s="1">
        <f>Tabel3[[#This Row],[Kinderen]]*34+Tabel3[[#This Row],[Volwassenen]]*34+Tabel3[[#This Row],[Abonnementen]]*160</f>
        <v>379290</v>
      </c>
      <c r="G223" s="3">
        <v>4623</v>
      </c>
    </row>
    <row r="224" spans="1:7" x14ac:dyDescent="0.25">
      <c r="A224" s="2">
        <v>42639</v>
      </c>
      <c r="B224" s="3">
        <v>3992</v>
      </c>
      <c r="C224" s="3">
        <v>2536</v>
      </c>
      <c r="D224" s="3">
        <v>5568</v>
      </c>
      <c r="E224" s="3">
        <v>232</v>
      </c>
      <c r="F224" s="1">
        <f>Tabel3[[#This Row],[Kinderen]]*34+Tabel3[[#This Row],[Volwassenen]]*34+Tabel3[[#This Row],[Abonnementen]]*160</f>
        <v>312656</v>
      </c>
      <c r="G224" s="3">
        <v>4625</v>
      </c>
    </row>
    <row r="225" spans="1:7" x14ac:dyDescent="0.25">
      <c r="A225" s="2">
        <v>42686</v>
      </c>
      <c r="B225" s="3">
        <v>3021</v>
      </c>
      <c r="C225" s="3">
        <v>3105</v>
      </c>
      <c r="D225" s="3">
        <v>6072</v>
      </c>
      <c r="E225" s="3">
        <v>242</v>
      </c>
      <c r="F225" s="1">
        <f>Tabel3[[#This Row],[Kinderen]]*34+Tabel3[[#This Row],[Volwassenen]]*34+Tabel3[[#This Row],[Abonnementen]]*160</f>
        <v>350738</v>
      </c>
      <c r="G225" s="3">
        <v>4625</v>
      </c>
    </row>
    <row r="226" spans="1:7" x14ac:dyDescent="0.25">
      <c r="A226" s="2">
        <v>42386</v>
      </c>
      <c r="B226" s="3">
        <v>2976</v>
      </c>
      <c r="C226" s="3">
        <v>4915</v>
      </c>
      <c r="D226" s="3">
        <v>3880</v>
      </c>
      <c r="E226" s="3">
        <v>169</v>
      </c>
      <c r="F226" s="1">
        <f>Tabel3[[#This Row],[Kinderen]]*34+Tabel3[[#This Row],[Volwassenen]]*34+Tabel3[[#This Row],[Abonnementen]]*160</f>
        <v>326070</v>
      </c>
      <c r="G226" s="3">
        <v>4629</v>
      </c>
    </row>
    <row r="227" spans="1:7" x14ac:dyDescent="0.25">
      <c r="A227" s="2">
        <v>42415</v>
      </c>
      <c r="B227" s="3">
        <v>3469</v>
      </c>
      <c r="C227" s="3">
        <v>4026</v>
      </c>
      <c r="D227" s="3">
        <v>6885</v>
      </c>
      <c r="E227" s="3">
        <v>42</v>
      </c>
      <c r="F227" s="1">
        <f>Tabel3[[#This Row],[Kinderen]]*34+Tabel3[[#This Row],[Volwassenen]]*34+Tabel3[[#This Row],[Abonnementen]]*160</f>
        <v>377694</v>
      </c>
      <c r="G227" s="3">
        <v>4630</v>
      </c>
    </row>
    <row r="228" spans="1:7" x14ac:dyDescent="0.25">
      <c r="A228" s="2">
        <v>42475</v>
      </c>
      <c r="B228" s="3">
        <v>3036</v>
      </c>
      <c r="C228" s="3">
        <v>3726</v>
      </c>
      <c r="D228" s="3">
        <v>5399</v>
      </c>
      <c r="E228" s="3">
        <v>152</v>
      </c>
      <c r="F228" s="1">
        <f>Tabel3[[#This Row],[Kinderen]]*34+Tabel3[[#This Row],[Volwassenen]]*34+Tabel3[[#This Row],[Abonnementen]]*160</f>
        <v>334570</v>
      </c>
      <c r="G228" s="3">
        <v>4630</v>
      </c>
    </row>
    <row r="229" spans="1:7" x14ac:dyDescent="0.25">
      <c r="A229" s="2">
        <v>42723</v>
      </c>
      <c r="B229" s="3">
        <v>1935</v>
      </c>
      <c r="C229" s="3">
        <v>2886</v>
      </c>
      <c r="D229" s="3">
        <v>6713</v>
      </c>
      <c r="E229" s="3">
        <v>92</v>
      </c>
      <c r="F229" s="1">
        <f>Tabel3[[#This Row],[Kinderen]]*34+Tabel3[[#This Row],[Volwassenen]]*34+Tabel3[[#This Row],[Abonnementen]]*160</f>
        <v>341086</v>
      </c>
      <c r="G229" s="3">
        <v>4630</v>
      </c>
    </row>
    <row r="230" spans="1:7" x14ac:dyDescent="0.25">
      <c r="A230" s="2">
        <v>42573</v>
      </c>
      <c r="B230" s="3">
        <v>1323</v>
      </c>
      <c r="C230" s="3">
        <v>4612</v>
      </c>
      <c r="D230" s="3">
        <v>5972</v>
      </c>
      <c r="E230" s="3">
        <v>29</v>
      </c>
      <c r="F230" s="1">
        <f>Tabel3[[#This Row],[Kinderen]]*34+Tabel3[[#This Row],[Volwassenen]]*34+Tabel3[[#This Row],[Abonnementen]]*160</f>
        <v>364496</v>
      </c>
      <c r="G230" s="3">
        <v>4631</v>
      </c>
    </row>
    <row r="231" spans="1:7" x14ac:dyDescent="0.25">
      <c r="A231" s="2">
        <v>42425</v>
      </c>
      <c r="B231" s="3">
        <v>1209</v>
      </c>
      <c r="C231" s="3">
        <v>3220</v>
      </c>
      <c r="D231" s="3">
        <v>6327</v>
      </c>
      <c r="E231" s="3">
        <v>244</v>
      </c>
      <c r="F231" s="1">
        <f>Tabel3[[#This Row],[Kinderen]]*34+Tabel3[[#This Row],[Volwassenen]]*34+Tabel3[[#This Row],[Abonnementen]]*160</f>
        <v>363638</v>
      </c>
      <c r="G231" s="3">
        <v>4635</v>
      </c>
    </row>
    <row r="232" spans="1:7" x14ac:dyDescent="0.25">
      <c r="A232" s="2">
        <v>42521</v>
      </c>
      <c r="B232" s="3">
        <v>1515</v>
      </c>
      <c r="C232" s="3">
        <v>4998</v>
      </c>
      <c r="D232" s="3">
        <v>4666</v>
      </c>
      <c r="E232" s="3">
        <v>75</v>
      </c>
      <c r="F232" s="1">
        <f>Tabel3[[#This Row],[Kinderen]]*34+Tabel3[[#This Row],[Volwassenen]]*34+Tabel3[[#This Row],[Abonnementen]]*160</f>
        <v>340576</v>
      </c>
      <c r="G232" s="3">
        <v>4635</v>
      </c>
    </row>
    <row r="233" spans="1:7" x14ac:dyDescent="0.25">
      <c r="A233" s="2">
        <v>42605</v>
      </c>
      <c r="B233" s="3">
        <v>3238</v>
      </c>
      <c r="C233" s="3">
        <v>5253</v>
      </c>
      <c r="D233" s="3">
        <v>5708</v>
      </c>
      <c r="E233" s="3">
        <v>142</v>
      </c>
      <c r="F233" s="1">
        <f>Tabel3[[#This Row],[Kinderen]]*34+Tabel3[[#This Row],[Volwassenen]]*34+Tabel3[[#This Row],[Abonnementen]]*160</f>
        <v>395394</v>
      </c>
      <c r="G233" s="3">
        <v>4635</v>
      </c>
    </row>
    <row r="234" spans="1:7" x14ac:dyDescent="0.25">
      <c r="A234" s="2">
        <v>42646</v>
      </c>
      <c r="B234" s="3">
        <v>3500</v>
      </c>
      <c r="C234" s="3">
        <v>3905</v>
      </c>
      <c r="D234" s="3">
        <v>5101</v>
      </c>
      <c r="E234" s="3">
        <v>235</v>
      </c>
      <c r="F234" s="1">
        <f>Tabel3[[#This Row],[Kinderen]]*34+Tabel3[[#This Row],[Volwassenen]]*34+Tabel3[[#This Row],[Abonnementen]]*160</f>
        <v>343804</v>
      </c>
      <c r="G234" s="3">
        <v>4636</v>
      </c>
    </row>
    <row r="235" spans="1:7" x14ac:dyDescent="0.25">
      <c r="A235" s="2">
        <v>42672</v>
      </c>
      <c r="B235" s="3">
        <v>1951</v>
      </c>
      <c r="C235" s="3">
        <v>5623</v>
      </c>
      <c r="D235" s="3">
        <v>4996</v>
      </c>
      <c r="E235" s="3">
        <v>190</v>
      </c>
      <c r="F235" s="1">
        <f>Tabel3[[#This Row],[Kinderen]]*34+Tabel3[[#This Row],[Volwassenen]]*34+Tabel3[[#This Row],[Abonnementen]]*160</f>
        <v>391446</v>
      </c>
      <c r="G235" s="3">
        <v>4636</v>
      </c>
    </row>
    <row r="236" spans="1:7" x14ac:dyDescent="0.25">
      <c r="A236" s="2">
        <v>42538</v>
      </c>
      <c r="B236" s="3">
        <v>2109</v>
      </c>
      <c r="C236" s="3">
        <v>1164</v>
      </c>
      <c r="D236" s="3">
        <v>6934</v>
      </c>
      <c r="E236" s="3">
        <v>153</v>
      </c>
      <c r="F236" s="1">
        <f>Tabel3[[#This Row],[Kinderen]]*34+Tabel3[[#This Row],[Volwassenen]]*34+Tabel3[[#This Row],[Abonnementen]]*160</f>
        <v>299812</v>
      </c>
      <c r="G236" s="3">
        <v>4638</v>
      </c>
    </row>
    <row r="237" spans="1:7" x14ac:dyDescent="0.25">
      <c r="A237" s="2">
        <v>42624</v>
      </c>
      <c r="B237" s="3">
        <v>1503</v>
      </c>
      <c r="C237" s="3">
        <v>4694</v>
      </c>
      <c r="D237" s="3">
        <v>5574</v>
      </c>
      <c r="E237" s="3">
        <v>46</v>
      </c>
      <c r="F237" s="1">
        <f>Tabel3[[#This Row],[Kinderen]]*34+Tabel3[[#This Row],[Volwassenen]]*34+Tabel3[[#This Row],[Abonnementen]]*160</f>
        <v>356472</v>
      </c>
      <c r="G237" s="3">
        <v>4639</v>
      </c>
    </row>
    <row r="238" spans="1:7" x14ac:dyDescent="0.25">
      <c r="A238" s="2">
        <v>42505</v>
      </c>
      <c r="B238" s="3">
        <v>1038</v>
      </c>
      <c r="C238" s="3">
        <v>3441</v>
      </c>
      <c r="D238" s="3">
        <v>3075</v>
      </c>
      <c r="E238" s="3">
        <v>119</v>
      </c>
      <c r="F238" s="1">
        <f>Tabel3[[#This Row],[Kinderen]]*34+Tabel3[[#This Row],[Volwassenen]]*34+Tabel3[[#This Row],[Abonnementen]]*160</f>
        <v>240584</v>
      </c>
      <c r="G238" s="3">
        <v>4640</v>
      </c>
    </row>
    <row r="239" spans="1:7" x14ac:dyDescent="0.25">
      <c r="A239" s="2">
        <v>42675</v>
      </c>
      <c r="B239" s="3">
        <v>2459</v>
      </c>
      <c r="C239" s="3">
        <v>3427</v>
      </c>
      <c r="D239" s="3">
        <v>3257</v>
      </c>
      <c r="E239" s="3">
        <v>78</v>
      </c>
      <c r="F239" s="1">
        <f>Tabel3[[#This Row],[Kinderen]]*34+Tabel3[[#This Row],[Volwassenen]]*34+Tabel3[[#This Row],[Abonnementen]]*160</f>
        <v>239736</v>
      </c>
      <c r="G239" s="3">
        <v>4645</v>
      </c>
    </row>
    <row r="240" spans="1:7" x14ac:dyDescent="0.25">
      <c r="A240" s="2">
        <v>42659</v>
      </c>
      <c r="B240" s="3">
        <v>2778</v>
      </c>
      <c r="C240" s="3">
        <v>5998</v>
      </c>
      <c r="D240" s="3">
        <v>4895</v>
      </c>
      <c r="E240" s="3">
        <v>36</v>
      </c>
      <c r="F240" s="1">
        <f>Tabel3[[#This Row],[Kinderen]]*34+Tabel3[[#This Row],[Volwassenen]]*34+Tabel3[[#This Row],[Abonnementen]]*160</f>
        <v>376122</v>
      </c>
      <c r="G240" s="3">
        <v>4647</v>
      </c>
    </row>
    <row r="241" spans="1:7" x14ac:dyDescent="0.25">
      <c r="A241" s="2">
        <v>42630</v>
      </c>
      <c r="B241" s="3">
        <v>2703</v>
      </c>
      <c r="C241" s="3">
        <v>3767</v>
      </c>
      <c r="D241" s="3">
        <v>6641</v>
      </c>
      <c r="E241" s="3">
        <v>257</v>
      </c>
      <c r="F241" s="1">
        <f>Tabel3[[#This Row],[Kinderen]]*34+Tabel3[[#This Row],[Volwassenen]]*34+Tabel3[[#This Row],[Abonnementen]]*160</f>
        <v>394992</v>
      </c>
      <c r="G241" s="3">
        <v>4648</v>
      </c>
    </row>
    <row r="242" spans="1:7" x14ac:dyDescent="0.25">
      <c r="A242" s="2">
        <v>42493</v>
      </c>
      <c r="B242" s="3">
        <v>3950</v>
      </c>
      <c r="C242" s="3">
        <v>2701</v>
      </c>
      <c r="D242" s="3">
        <v>4202</v>
      </c>
      <c r="E242" s="3">
        <v>262</v>
      </c>
      <c r="F242" s="1">
        <f>Tabel3[[#This Row],[Kinderen]]*34+Tabel3[[#This Row],[Volwassenen]]*34+Tabel3[[#This Row],[Abonnementen]]*160</f>
        <v>276622</v>
      </c>
      <c r="G242" s="3">
        <v>4650</v>
      </c>
    </row>
    <row r="243" spans="1:7" x14ac:dyDescent="0.25">
      <c r="A243" s="2">
        <v>42426</v>
      </c>
      <c r="B243" s="3">
        <v>1634</v>
      </c>
      <c r="C243" s="3">
        <v>2183</v>
      </c>
      <c r="D243" s="3">
        <v>6302</v>
      </c>
      <c r="E243" s="3">
        <v>67</v>
      </c>
      <c r="F243" s="1">
        <f>Tabel3[[#This Row],[Kinderen]]*34+Tabel3[[#This Row],[Volwassenen]]*34+Tabel3[[#This Row],[Abonnementen]]*160</f>
        <v>299210</v>
      </c>
      <c r="G243" s="3">
        <v>4651</v>
      </c>
    </row>
    <row r="244" spans="1:7" x14ac:dyDescent="0.25">
      <c r="A244" s="2">
        <v>42724</v>
      </c>
      <c r="B244" s="3">
        <v>3154</v>
      </c>
      <c r="C244" s="3">
        <v>3602</v>
      </c>
      <c r="D244" s="3">
        <v>6839</v>
      </c>
      <c r="E244" s="3">
        <v>111</v>
      </c>
      <c r="F244" s="1">
        <f>Tabel3[[#This Row],[Kinderen]]*34+Tabel3[[#This Row],[Volwassenen]]*34+Tabel3[[#This Row],[Abonnementen]]*160</f>
        <v>372754</v>
      </c>
      <c r="G244" s="3">
        <v>4654</v>
      </c>
    </row>
    <row r="245" spans="1:7" x14ac:dyDescent="0.25">
      <c r="A245" s="2">
        <v>42667</v>
      </c>
      <c r="B245" s="3">
        <v>1147</v>
      </c>
      <c r="C245" s="3">
        <v>1965</v>
      </c>
      <c r="D245" s="3">
        <v>4021</v>
      </c>
      <c r="E245" s="3">
        <v>212</v>
      </c>
      <c r="F245" s="1">
        <f>Tabel3[[#This Row],[Kinderen]]*34+Tabel3[[#This Row],[Volwassenen]]*34+Tabel3[[#This Row],[Abonnementen]]*160</f>
        <v>237444</v>
      </c>
      <c r="G245" s="3">
        <v>4655</v>
      </c>
    </row>
    <row r="246" spans="1:7" x14ac:dyDescent="0.25">
      <c r="A246" s="2">
        <v>42652</v>
      </c>
      <c r="B246" s="3">
        <v>2230</v>
      </c>
      <c r="C246" s="3">
        <v>1930</v>
      </c>
      <c r="D246" s="3">
        <v>5217</v>
      </c>
      <c r="E246" s="3">
        <v>205</v>
      </c>
      <c r="F246" s="1">
        <f>Tabel3[[#This Row],[Kinderen]]*34+Tabel3[[#This Row],[Volwassenen]]*34+Tabel3[[#This Row],[Abonnementen]]*160</f>
        <v>275798</v>
      </c>
      <c r="G246" s="3">
        <v>4656</v>
      </c>
    </row>
    <row r="247" spans="1:7" x14ac:dyDescent="0.25">
      <c r="A247" s="2">
        <v>42617</v>
      </c>
      <c r="B247" s="3">
        <v>2363</v>
      </c>
      <c r="C247" s="3">
        <v>5893</v>
      </c>
      <c r="D247" s="3">
        <v>4048</v>
      </c>
      <c r="E247" s="3">
        <v>13</v>
      </c>
      <c r="F247" s="1">
        <f>Tabel3[[#This Row],[Kinderen]]*34+Tabel3[[#This Row],[Volwassenen]]*34+Tabel3[[#This Row],[Abonnementen]]*160</f>
        <v>340074</v>
      </c>
      <c r="G247" s="3">
        <v>4658</v>
      </c>
    </row>
    <row r="248" spans="1:7" x14ac:dyDescent="0.25">
      <c r="A248" s="2">
        <v>42433</v>
      </c>
      <c r="B248" s="3">
        <v>2789</v>
      </c>
      <c r="C248" s="3">
        <v>3990</v>
      </c>
      <c r="D248" s="3">
        <v>4033</v>
      </c>
      <c r="E248" s="3">
        <v>87</v>
      </c>
      <c r="F248" s="1">
        <f>Tabel3[[#This Row],[Kinderen]]*34+Tabel3[[#This Row],[Volwassenen]]*34+Tabel3[[#This Row],[Abonnementen]]*160</f>
        <v>286702</v>
      </c>
      <c r="G248" s="3">
        <v>4659</v>
      </c>
    </row>
    <row r="249" spans="1:7" x14ac:dyDescent="0.25">
      <c r="A249" s="2">
        <v>42711</v>
      </c>
      <c r="B249" s="3">
        <v>2182</v>
      </c>
      <c r="C249" s="3">
        <v>3483</v>
      </c>
      <c r="D249" s="3">
        <v>6152</v>
      </c>
      <c r="E249" s="3">
        <v>130</v>
      </c>
      <c r="F249" s="1">
        <f>Tabel3[[#This Row],[Kinderen]]*34+Tabel3[[#This Row],[Volwassenen]]*34+Tabel3[[#This Row],[Abonnementen]]*160</f>
        <v>348390</v>
      </c>
      <c r="G249" s="3">
        <v>4659</v>
      </c>
    </row>
    <row r="250" spans="1:7" x14ac:dyDescent="0.25">
      <c r="A250" s="2">
        <v>42469</v>
      </c>
      <c r="B250" s="3">
        <v>2650</v>
      </c>
      <c r="C250" s="3">
        <v>2582</v>
      </c>
      <c r="D250" s="3">
        <v>4035</v>
      </c>
      <c r="E250" s="3">
        <v>189</v>
      </c>
      <c r="F250" s="1">
        <f>Tabel3[[#This Row],[Kinderen]]*34+Tabel3[[#This Row],[Volwassenen]]*34+Tabel3[[#This Row],[Abonnementen]]*160</f>
        <v>255218</v>
      </c>
      <c r="G250" s="3">
        <v>4660</v>
      </c>
    </row>
    <row r="251" spans="1:7" x14ac:dyDescent="0.25">
      <c r="A251" s="2">
        <v>42402</v>
      </c>
      <c r="B251" s="3">
        <v>1519</v>
      </c>
      <c r="C251" s="3">
        <v>4496</v>
      </c>
      <c r="D251" s="3">
        <v>3834</v>
      </c>
      <c r="E251" s="3">
        <v>98</v>
      </c>
      <c r="F251" s="1">
        <f>Tabel3[[#This Row],[Kinderen]]*34+Tabel3[[#This Row],[Volwassenen]]*34+Tabel3[[#This Row],[Abonnementen]]*160</f>
        <v>298900</v>
      </c>
      <c r="G251" s="3">
        <v>4664</v>
      </c>
    </row>
    <row r="252" spans="1:7" x14ac:dyDescent="0.25">
      <c r="A252" s="2">
        <v>42245</v>
      </c>
      <c r="B252" s="3">
        <v>2899</v>
      </c>
      <c r="C252" s="3">
        <v>3775</v>
      </c>
      <c r="D252" s="3">
        <v>8203</v>
      </c>
      <c r="E252" s="3">
        <v>206</v>
      </c>
      <c r="F252" s="1">
        <f>Tabel3[[#This Row],[Kinderen]]*34+Tabel3[[#This Row],[Volwassenen]]*34+Tabel3[[#This Row],[Abonnementen]]*160</f>
        <v>440212</v>
      </c>
      <c r="G252" s="3">
        <v>4665</v>
      </c>
    </row>
    <row r="253" spans="1:7" x14ac:dyDescent="0.25">
      <c r="A253" s="2">
        <v>42725</v>
      </c>
      <c r="B253" s="3">
        <v>2197</v>
      </c>
      <c r="C253" s="3">
        <v>1020</v>
      </c>
      <c r="D253" s="3">
        <v>6453</v>
      </c>
      <c r="E253" s="3">
        <v>119</v>
      </c>
      <c r="F253" s="1">
        <f>Tabel3[[#This Row],[Kinderen]]*34+Tabel3[[#This Row],[Volwassenen]]*34+Tabel3[[#This Row],[Abonnementen]]*160</f>
        <v>273122</v>
      </c>
      <c r="G253" s="3">
        <v>4666</v>
      </c>
    </row>
    <row r="254" spans="1:7" x14ac:dyDescent="0.25">
      <c r="A254" s="2">
        <v>42486</v>
      </c>
      <c r="B254" s="3">
        <v>2455</v>
      </c>
      <c r="C254" s="3">
        <v>2667</v>
      </c>
      <c r="D254" s="3">
        <v>4340</v>
      </c>
      <c r="E254" s="3">
        <v>219</v>
      </c>
      <c r="F254" s="1">
        <f>Tabel3[[#This Row],[Kinderen]]*34+Tabel3[[#This Row],[Volwassenen]]*34+Tabel3[[#This Row],[Abonnementen]]*160</f>
        <v>273278</v>
      </c>
      <c r="G254" s="3">
        <v>4668</v>
      </c>
    </row>
    <row r="255" spans="1:7" x14ac:dyDescent="0.25">
      <c r="A255" s="2">
        <v>42385</v>
      </c>
      <c r="B255" s="3">
        <v>3783</v>
      </c>
      <c r="C255" s="3">
        <v>5059</v>
      </c>
      <c r="D255" s="3">
        <v>3769</v>
      </c>
      <c r="E255" s="3">
        <v>261</v>
      </c>
      <c r="F255" s="1">
        <f>Tabel3[[#This Row],[Kinderen]]*34+Tabel3[[#This Row],[Volwassenen]]*34+Tabel3[[#This Row],[Abonnementen]]*160</f>
        <v>341912</v>
      </c>
      <c r="G255" s="3">
        <v>4673</v>
      </c>
    </row>
    <row r="256" spans="1:7" x14ac:dyDescent="0.25">
      <c r="A256" s="2">
        <v>42456</v>
      </c>
      <c r="B256" s="3">
        <v>1080</v>
      </c>
      <c r="C256" s="3">
        <v>3551</v>
      </c>
      <c r="D256" s="3">
        <v>5087</v>
      </c>
      <c r="E256" s="3">
        <v>153</v>
      </c>
      <c r="F256" s="1">
        <f>Tabel3[[#This Row],[Kinderen]]*34+Tabel3[[#This Row],[Volwassenen]]*34+Tabel3[[#This Row],[Abonnementen]]*160</f>
        <v>318172</v>
      </c>
      <c r="G256" s="3">
        <v>4675</v>
      </c>
    </row>
    <row r="257" spans="1:7" x14ac:dyDescent="0.25">
      <c r="A257" s="2">
        <v>42556</v>
      </c>
      <c r="B257" s="3">
        <v>3831</v>
      </c>
      <c r="C257" s="3">
        <v>5343</v>
      </c>
      <c r="D257" s="3">
        <v>3757</v>
      </c>
      <c r="E257" s="3">
        <v>137</v>
      </c>
      <c r="F257" s="1">
        <f>Tabel3[[#This Row],[Kinderen]]*34+Tabel3[[#This Row],[Volwassenen]]*34+Tabel3[[#This Row],[Abonnementen]]*160</f>
        <v>331320</v>
      </c>
      <c r="G257" s="3">
        <v>4675</v>
      </c>
    </row>
    <row r="258" spans="1:7" x14ac:dyDescent="0.25">
      <c r="A258" s="2">
        <v>42596</v>
      </c>
      <c r="B258" s="3">
        <v>5192</v>
      </c>
      <c r="C258" s="3">
        <v>5053</v>
      </c>
      <c r="D258" s="3">
        <v>5273</v>
      </c>
      <c r="E258" s="3">
        <v>102</v>
      </c>
      <c r="F258" s="1">
        <f>Tabel3[[#This Row],[Kinderen]]*34+Tabel3[[#This Row],[Volwassenen]]*34+Tabel3[[#This Row],[Abonnementen]]*160</f>
        <v>367404</v>
      </c>
      <c r="G258" s="3">
        <v>4675</v>
      </c>
    </row>
    <row r="259" spans="1:7" x14ac:dyDescent="0.25">
      <c r="A259" s="2">
        <v>42230</v>
      </c>
      <c r="B259" s="3">
        <v>5197</v>
      </c>
      <c r="C259" s="3">
        <v>3892</v>
      </c>
      <c r="D259" s="3">
        <v>8231</v>
      </c>
      <c r="E259" s="3">
        <v>265</v>
      </c>
      <c r="F259" s="1">
        <f>Tabel3[[#This Row],[Kinderen]]*34+Tabel3[[#This Row],[Volwassenen]]*34+Tabel3[[#This Row],[Abonnementen]]*160</f>
        <v>454582</v>
      </c>
      <c r="G259" s="3">
        <v>4676</v>
      </c>
    </row>
    <row r="260" spans="1:7" x14ac:dyDescent="0.25">
      <c r="A260" s="2">
        <v>42662</v>
      </c>
      <c r="B260" s="3">
        <v>3870</v>
      </c>
      <c r="C260" s="3">
        <v>5466</v>
      </c>
      <c r="D260" s="3">
        <v>3340</v>
      </c>
      <c r="E260" s="3">
        <v>12</v>
      </c>
      <c r="F260" s="1">
        <f>Tabel3[[#This Row],[Kinderen]]*34+Tabel3[[#This Row],[Volwassenen]]*34+Tabel3[[#This Row],[Abonnementen]]*160</f>
        <v>301324</v>
      </c>
      <c r="G260" s="3">
        <v>4679</v>
      </c>
    </row>
    <row r="261" spans="1:7" x14ac:dyDescent="0.25">
      <c r="A261" s="2">
        <v>42423</v>
      </c>
      <c r="B261" s="3">
        <v>1062</v>
      </c>
      <c r="C261" s="3">
        <v>3338</v>
      </c>
      <c r="D261" s="3">
        <v>5629</v>
      </c>
      <c r="E261" s="3">
        <v>31</v>
      </c>
      <c r="F261" s="1">
        <f>Tabel3[[#This Row],[Kinderen]]*34+Tabel3[[#This Row],[Volwassenen]]*34+Tabel3[[#This Row],[Abonnementen]]*160</f>
        <v>309838</v>
      </c>
      <c r="G261" s="3">
        <v>4681</v>
      </c>
    </row>
    <row r="262" spans="1:7" x14ac:dyDescent="0.25">
      <c r="A262" s="2">
        <v>42473</v>
      </c>
      <c r="B262" s="3">
        <v>2489</v>
      </c>
      <c r="C262" s="3">
        <v>1611</v>
      </c>
      <c r="D262" s="3">
        <v>6170</v>
      </c>
      <c r="E262" s="3">
        <v>2</v>
      </c>
      <c r="F262" s="1">
        <f>Tabel3[[#This Row],[Kinderen]]*34+Tabel3[[#This Row],[Volwassenen]]*34+Tabel3[[#This Row],[Abonnementen]]*160</f>
        <v>264874</v>
      </c>
      <c r="G262" s="3">
        <v>4681</v>
      </c>
    </row>
    <row r="263" spans="1:7" x14ac:dyDescent="0.25">
      <c r="A263" s="2">
        <v>42400</v>
      </c>
      <c r="B263" s="3">
        <v>3290</v>
      </c>
      <c r="C263" s="3">
        <v>4008</v>
      </c>
      <c r="D263" s="3">
        <v>4298</v>
      </c>
      <c r="E263" s="3">
        <v>255</v>
      </c>
      <c r="F263" s="1">
        <f>Tabel3[[#This Row],[Kinderen]]*34+Tabel3[[#This Row],[Volwassenen]]*34+Tabel3[[#This Row],[Abonnementen]]*160</f>
        <v>323204</v>
      </c>
      <c r="G263" s="3">
        <v>4682</v>
      </c>
    </row>
    <row r="264" spans="1:7" x14ac:dyDescent="0.25">
      <c r="A264" s="2">
        <v>42655</v>
      </c>
      <c r="B264" s="3">
        <v>2513</v>
      </c>
      <c r="C264" s="3">
        <v>5715</v>
      </c>
      <c r="D264" s="3">
        <v>4450</v>
      </c>
      <c r="E264" s="3">
        <v>174</v>
      </c>
      <c r="F264" s="1">
        <f>Tabel3[[#This Row],[Kinderen]]*34+Tabel3[[#This Row],[Volwassenen]]*34+Tabel3[[#This Row],[Abonnementen]]*160</f>
        <v>373450</v>
      </c>
      <c r="G264" s="3">
        <v>4682</v>
      </c>
    </row>
    <row r="265" spans="1:7" x14ac:dyDescent="0.25">
      <c r="A265" s="2">
        <v>42448</v>
      </c>
      <c r="B265" s="3">
        <v>3889</v>
      </c>
      <c r="C265" s="3">
        <v>4202</v>
      </c>
      <c r="D265" s="3">
        <v>3764</v>
      </c>
      <c r="E265" s="3">
        <v>96</v>
      </c>
      <c r="F265" s="1">
        <f>Tabel3[[#This Row],[Kinderen]]*34+Tabel3[[#This Row],[Volwassenen]]*34+Tabel3[[#This Row],[Abonnementen]]*160</f>
        <v>286204</v>
      </c>
      <c r="G265" s="3">
        <v>4684</v>
      </c>
    </row>
    <row r="266" spans="1:7" x14ac:dyDescent="0.25">
      <c r="A266" s="2">
        <v>42588</v>
      </c>
      <c r="B266" s="3">
        <v>4983</v>
      </c>
      <c r="C266" s="3">
        <v>6901</v>
      </c>
      <c r="D266" s="3">
        <v>6750</v>
      </c>
      <c r="E266" s="3">
        <v>94</v>
      </c>
      <c r="F266" s="1">
        <f>Tabel3[[#This Row],[Kinderen]]*34+Tabel3[[#This Row],[Volwassenen]]*34+Tabel3[[#This Row],[Abonnementen]]*160</f>
        <v>479174</v>
      </c>
      <c r="G266" s="3">
        <v>4685</v>
      </c>
    </row>
    <row r="267" spans="1:7" x14ac:dyDescent="0.25">
      <c r="A267" s="2">
        <v>42514</v>
      </c>
      <c r="B267" s="3">
        <v>1443</v>
      </c>
      <c r="C267" s="3">
        <v>5080</v>
      </c>
      <c r="D267" s="3">
        <v>4975</v>
      </c>
      <c r="E267" s="3">
        <v>149</v>
      </c>
      <c r="F267" s="1">
        <f>Tabel3[[#This Row],[Kinderen]]*34+Tabel3[[#This Row],[Volwassenen]]*34+Tabel3[[#This Row],[Abonnementen]]*160</f>
        <v>365710</v>
      </c>
      <c r="G267" s="3">
        <v>4686</v>
      </c>
    </row>
    <row r="268" spans="1:7" x14ac:dyDescent="0.25">
      <c r="A268" s="2">
        <v>42539</v>
      </c>
      <c r="B268" s="3">
        <v>1449</v>
      </c>
      <c r="C268" s="3">
        <v>3661</v>
      </c>
      <c r="D268" s="3">
        <v>6885</v>
      </c>
      <c r="E268" s="3">
        <v>257</v>
      </c>
      <c r="F268" s="1">
        <f>Tabel3[[#This Row],[Kinderen]]*34+Tabel3[[#This Row],[Volwassenen]]*34+Tabel3[[#This Row],[Abonnementen]]*160</f>
        <v>399684</v>
      </c>
      <c r="G268" s="3">
        <v>4686</v>
      </c>
    </row>
    <row r="269" spans="1:7" x14ac:dyDescent="0.25">
      <c r="A269" s="2">
        <v>42608</v>
      </c>
      <c r="B269" s="3">
        <v>2762</v>
      </c>
      <c r="C269" s="3">
        <v>3282</v>
      </c>
      <c r="D269" s="3">
        <v>7241</v>
      </c>
      <c r="E269" s="3">
        <v>52</v>
      </c>
      <c r="F269" s="1">
        <f>Tabel3[[#This Row],[Kinderen]]*34+Tabel3[[#This Row],[Volwassenen]]*34+Tabel3[[#This Row],[Abonnementen]]*160</f>
        <v>366102</v>
      </c>
      <c r="G269" s="3">
        <v>4686</v>
      </c>
    </row>
    <row r="270" spans="1:7" x14ac:dyDescent="0.25">
      <c r="A270" s="2">
        <v>42563</v>
      </c>
      <c r="B270" s="3">
        <v>3748</v>
      </c>
      <c r="C270" s="3">
        <v>3240</v>
      </c>
      <c r="D270" s="3">
        <v>4587</v>
      </c>
      <c r="E270" s="3">
        <v>164</v>
      </c>
      <c r="F270" s="1">
        <f>Tabel3[[#This Row],[Kinderen]]*34+Tabel3[[#This Row],[Volwassenen]]*34+Tabel3[[#This Row],[Abonnementen]]*160</f>
        <v>292358</v>
      </c>
      <c r="G270" s="3">
        <v>4688</v>
      </c>
    </row>
    <row r="271" spans="1:7" x14ac:dyDescent="0.25">
      <c r="A271" s="2">
        <v>42657</v>
      </c>
      <c r="B271" s="3">
        <v>3771</v>
      </c>
      <c r="C271" s="3">
        <v>1055</v>
      </c>
      <c r="D271" s="3">
        <v>5242</v>
      </c>
      <c r="E271" s="3">
        <v>179</v>
      </c>
      <c r="F271" s="1">
        <f>Tabel3[[#This Row],[Kinderen]]*34+Tabel3[[#This Row],[Volwassenen]]*34+Tabel3[[#This Row],[Abonnementen]]*160</f>
        <v>242738</v>
      </c>
      <c r="G271" s="3">
        <v>4688</v>
      </c>
    </row>
    <row r="272" spans="1:7" x14ac:dyDescent="0.25">
      <c r="A272" s="2">
        <v>42575</v>
      </c>
      <c r="B272" s="3">
        <v>1119</v>
      </c>
      <c r="C272" s="3">
        <v>1879</v>
      </c>
      <c r="D272" s="3">
        <v>5564</v>
      </c>
      <c r="E272" s="3">
        <v>258</v>
      </c>
      <c r="F272" s="1">
        <f>Tabel3[[#This Row],[Kinderen]]*34+Tabel3[[#This Row],[Volwassenen]]*34+Tabel3[[#This Row],[Abonnementen]]*160</f>
        <v>294342</v>
      </c>
      <c r="G272" s="3">
        <v>4690</v>
      </c>
    </row>
    <row r="273" spans="1:7" x14ac:dyDescent="0.25">
      <c r="A273" s="2">
        <v>42701</v>
      </c>
      <c r="B273" s="3">
        <v>1164</v>
      </c>
      <c r="C273" s="3">
        <v>3175</v>
      </c>
      <c r="D273" s="3">
        <v>4809</v>
      </c>
      <c r="E273" s="3">
        <v>134</v>
      </c>
      <c r="F273" s="1">
        <f>Tabel3[[#This Row],[Kinderen]]*34+Tabel3[[#This Row],[Volwassenen]]*34+Tabel3[[#This Row],[Abonnementen]]*160</f>
        <v>292896</v>
      </c>
      <c r="G273" s="3">
        <v>4691</v>
      </c>
    </row>
    <row r="274" spans="1:7" x14ac:dyDescent="0.25">
      <c r="A274" s="2">
        <v>42465</v>
      </c>
      <c r="B274" s="3">
        <v>2827</v>
      </c>
      <c r="C274" s="3">
        <v>2068</v>
      </c>
      <c r="D274" s="3">
        <v>4621</v>
      </c>
      <c r="E274" s="3">
        <v>150</v>
      </c>
      <c r="F274" s="1">
        <f>Tabel3[[#This Row],[Kinderen]]*34+Tabel3[[#This Row],[Volwassenen]]*34+Tabel3[[#This Row],[Abonnementen]]*160</f>
        <v>251426</v>
      </c>
      <c r="G274" s="3">
        <v>4692</v>
      </c>
    </row>
    <row r="275" spans="1:7" x14ac:dyDescent="0.25">
      <c r="A275" s="2">
        <v>42692</v>
      </c>
      <c r="B275" s="3">
        <v>2349</v>
      </c>
      <c r="C275" s="3">
        <v>3950</v>
      </c>
      <c r="D275" s="3">
        <v>3582</v>
      </c>
      <c r="E275" s="3">
        <v>40</v>
      </c>
      <c r="F275" s="1">
        <f>Tabel3[[#This Row],[Kinderen]]*34+Tabel3[[#This Row],[Volwassenen]]*34+Tabel3[[#This Row],[Abonnementen]]*160</f>
        <v>262488</v>
      </c>
      <c r="G275" s="3">
        <v>4695</v>
      </c>
    </row>
    <row r="276" spans="1:7" x14ac:dyDescent="0.25">
      <c r="A276" s="2">
        <v>42713</v>
      </c>
      <c r="B276" s="3">
        <v>2853</v>
      </c>
      <c r="C276" s="3">
        <v>3445</v>
      </c>
      <c r="D276" s="3">
        <v>6778</v>
      </c>
      <c r="E276" s="3">
        <v>233</v>
      </c>
      <c r="F276" s="1">
        <f>Tabel3[[#This Row],[Kinderen]]*34+Tabel3[[#This Row],[Volwassenen]]*34+Tabel3[[#This Row],[Abonnementen]]*160</f>
        <v>384862</v>
      </c>
      <c r="G276" s="3">
        <v>4695</v>
      </c>
    </row>
    <row r="277" spans="1:7" x14ac:dyDescent="0.25">
      <c r="A277" s="2">
        <v>42574</v>
      </c>
      <c r="B277" s="3">
        <v>1615</v>
      </c>
      <c r="C277" s="3">
        <v>2038</v>
      </c>
      <c r="D277" s="3">
        <v>4874</v>
      </c>
      <c r="E277" s="3">
        <v>200</v>
      </c>
      <c r="F277" s="1">
        <f>Tabel3[[#This Row],[Kinderen]]*34+Tabel3[[#This Row],[Volwassenen]]*34+Tabel3[[#This Row],[Abonnementen]]*160</f>
        <v>267008</v>
      </c>
      <c r="G277" s="3">
        <v>4696</v>
      </c>
    </row>
    <row r="278" spans="1:7" x14ac:dyDescent="0.25">
      <c r="A278" s="2">
        <v>42710</v>
      </c>
      <c r="B278" s="3">
        <v>2616</v>
      </c>
      <c r="C278" s="3">
        <v>5526</v>
      </c>
      <c r="D278" s="3">
        <v>4992</v>
      </c>
      <c r="E278" s="3">
        <v>139</v>
      </c>
      <c r="F278" s="1">
        <f>Tabel3[[#This Row],[Kinderen]]*34+Tabel3[[#This Row],[Volwassenen]]*34+Tabel3[[#This Row],[Abonnementen]]*160</f>
        <v>379852</v>
      </c>
      <c r="G278" s="3">
        <v>4696</v>
      </c>
    </row>
    <row r="279" spans="1:7" x14ac:dyDescent="0.25">
      <c r="A279" s="2">
        <v>42599</v>
      </c>
      <c r="B279" s="3">
        <v>4364</v>
      </c>
      <c r="C279" s="3">
        <v>6677</v>
      </c>
      <c r="D279" s="3">
        <v>8297</v>
      </c>
      <c r="E279" s="3">
        <v>166</v>
      </c>
      <c r="F279" s="1">
        <f>Tabel3[[#This Row],[Kinderen]]*34+Tabel3[[#This Row],[Volwassenen]]*34+Tabel3[[#This Row],[Abonnementen]]*160</f>
        <v>535676</v>
      </c>
      <c r="G279" s="3">
        <v>4699</v>
      </c>
    </row>
    <row r="280" spans="1:7" x14ac:dyDescent="0.25">
      <c r="A280" s="2">
        <v>42673</v>
      </c>
      <c r="B280" s="3">
        <v>1680</v>
      </c>
      <c r="C280" s="3">
        <v>2104</v>
      </c>
      <c r="D280" s="3">
        <v>6570</v>
      </c>
      <c r="E280" s="3">
        <v>253</v>
      </c>
      <c r="F280" s="1">
        <f>Tabel3[[#This Row],[Kinderen]]*34+Tabel3[[#This Row],[Volwassenen]]*34+Tabel3[[#This Row],[Abonnementen]]*160</f>
        <v>335396</v>
      </c>
      <c r="G280" s="3">
        <v>4700</v>
      </c>
    </row>
    <row r="281" spans="1:7" x14ac:dyDescent="0.25">
      <c r="A281" s="2">
        <v>42484</v>
      </c>
      <c r="B281" s="3">
        <v>1796</v>
      </c>
      <c r="C281" s="3">
        <v>4926</v>
      </c>
      <c r="D281" s="3">
        <v>6251</v>
      </c>
      <c r="E281" s="3">
        <v>143</v>
      </c>
      <c r="F281" s="1">
        <f>Tabel3[[#This Row],[Kinderen]]*34+Tabel3[[#This Row],[Volwassenen]]*34+Tabel3[[#This Row],[Abonnementen]]*160</f>
        <v>402898</v>
      </c>
      <c r="G281" s="3">
        <v>4702</v>
      </c>
    </row>
    <row r="282" spans="1:7" x14ac:dyDescent="0.25">
      <c r="A282" s="2">
        <v>42663</v>
      </c>
      <c r="B282" s="3">
        <v>1985</v>
      </c>
      <c r="C282" s="3">
        <v>2084</v>
      </c>
      <c r="D282" s="3">
        <v>4260</v>
      </c>
      <c r="E282" s="3">
        <v>262</v>
      </c>
      <c r="F282" s="1">
        <f>Tabel3[[#This Row],[Kinderen]]*34+Tabel3[[#This Row],[Volwassenen]]*34+Tabel3[[#This Row],[Abonnementen]]*160</f>
        <v>257616</v>
      </c>
      <c r="G282" s="3">
        <v>4704</v>
      </c>
    </row>
    <row r="283" spans="1:7" x14ac:dyDescent="0.25">
      <c r="A283" s="2">
        <v>42393</v>
      </c>
      <c r="B283" s="3">
        <v>1678</v>
      </c>
      <c r="C283" s="3">
        <v>1885</v>
      </c>
      <c r="D283" s="3">
        <v>6240</v>
      </c>
      <c r="E283" s="3">
        <v>161</v>
      </c>
      <c r="F283" s="1">
        <f>Tabel3[[#This Row],[Kinderen]]*34+Tabel3[[#This Row],[Volwassenen]]*34+Tabel3[[#This Row],[Abonnementen]]*160</f>
        <v>302010</v>
      </c>
      <c r="G283" s="3">
        <v>4705</v>
      </c>
    </row>
    <row r="284" spans="1:7" x14ac:dyDescent="0.25">
      <c r="A284" s="2">
        <v>42687</v>
      </c>
      <c r="B284" s="3">
        <v>2629</v>
      </c>
      <c r="C284" s="3">
        <v>5945</v>
      </c>
      <c r="D284" s="3">
        <v>4867</v>
      </c>
      <c r="E284" s="3">
        <v>192</v>
      </c>
      <c r="F284" s="1">
        <f>Tabel3[[#This Row],[Kinderen]]*34+Tabel3[[#This Row],[Volwassenen]]*34+Tabel3[[#This Row],[Abonnementen]]*160</f>
        <v>398328</v>
      </c>
      <c r="G284" s="3">
        <v>4707</v>
      </c>
    </row>
    <row r="285" spans="1:7" x14ac:dyDescent="0.25">
      <c r="A285" s="2">
        <v>42580</v>
      </c>
      <c r="B285" s="3">
        <v>1665</v>
      </c>
      <c r="C285" s="3">
        <v>4955</v>
      </c>
      <c r="D285" s="3">
        <v>5398</v>
      </c>
      <c r="E285" s="3">
        <v>67</v>
      </c>
      <c r="F285" s="1">
        <f>Tabel3[[#This Row],[Kinderen]]*34+Tabel3[[#This Row],[Volwassenen]]*34+Tabel3[[#This Row],[Abonnementen]]*160</f>
        <v>362722</v>
      </c>
      <c r="G285" s="3">
        <v>4708</v>
      </c>
    </row>
    <row r="286" spans="1:7" x14ac:dyDescent="0.25">
      <c r="A286" s="2">
        <v>42583</v>
      </c>
      <c r="B286" s="3">
        <v>4695</v>
      </c>
      <c r="C286" s="3">
        <v>4456</v>
      </c>
      <c r="D286" s="3">
        <v>8436</v>
      </c>
      <c r="E286" s="3">
        <v>145</v>
      </c>
      <c r="F286" s="1">
        <f>Tabel3[[#This Row],[Kinderen]]*34+Tabel3[[#This Row],[Volwassenen]]*34+Tabel3[[#This Row],[Abonnementen]]*160</f>
        <v>461528</v>
      </c>
      <c r="G286" s="3">
        <v>4708</v>
      </c>
    </row>
    <row r="287" spans="1:7" x14ac:dyDescent="0.25">
      <c r="A287" s="2">
        <v>42631</v>
      </c>
      <c r="B287" s="3">
        <v>3914</v>
      </c>
      <c r="C287" s="3">
        <v>3702</v>
      </c>
      <c r="D287" s="3">
        <v>6807</v>
      </c>
      <c r="E287" s="3">
        <v>186</v>
      </c>
      <c r="F287" s="1">
        <f>Tabel3[[#This Row],[Kinderen]]*34+Tabel3[[#This Row],[Volwassenen]]*34+Tabel3[[#This Row],[Abonnementen]]*160</f>
        <v>387066</v>
      </c>
      <c r="G287" s="3">
        <v>4711</v>
      </c>
    </row>
    <row r="288" spans="1:7" x14ac:dyDescent="0.25">
      <c r="A288" s="2">
        <v>42542</v>
      </c>
      <c r="B288" s="3">
        <v>1065</v>
      </c>
      <c r="C288" s="3">
        <v>2963</v>
      </c>
      <c r="D288" s="3">
        <v>6637</v>
      </c>
      <c r="E288" s="3">
        <v>118</v>
      </c>
      <c r="F288" s="1">
        <f>Tabel3[[#This Row],[Kinderen]]*34+Tabel3[[#This Row],[Volwassenen]]*34+Tabel3[[#This Row],[Abonnementen]]*160</f>
        <v>345280</v>
      </c>
      <c r="G288" s="3">
        <v>4714</v>
      </c>
    </row>
    <row r="289" spans="1:7" x14ac:dyDescent="0.25">
      <c r="A289" s="2">
        <v>42648</v>
      </c>
      <c r="B289" s="3">
        <v>3195</v>
      </c>
      <c r="C289" s="3">
        <v>1254</v>
      </c>
      <c r="D289" s="3">
        <v>6342</v>
      </c>
      <c r="E289" s="3">
        <v>139</v>
      </c>
      <c r="F289" s="1">
        <f>Tabel3[[#This Row],[Kinderen]]*34+Tabel3[[#This Row],[Volwassenen]]*34+Tabel3[[#This Row],[Abonnementen]]*160</f>
        <v>280504</v>
      </c>
      <c r="G289" s="3">
        <v>4714</v>
      </c>
    </row>
    <row r="290" spans="1:7" x14ac:dyDescent="0.25">
      <c r="A290" s="2">
        <v>42220</v>
      </c>
      <c r="B290" s="3">
        <v>3977</v>
      </c>
      <c r="C290" s="3">
        <v>5426</v>
      </c>
      <c r="D290" s="3">
        <v>6922</v>
      </c>
      <c r="E290" s="3">
        <v>113</v>
      </c>
      <c r="F290" s="1">
        <f>Tabel3[[#This Row],[Kinderen]]*34+Tabel3[[#This Row],[Volwassenen]]*34+Tabel3[[#This Row],[Abonnementen]]*160</f>
        <v>437912</v>
      </c>
      <c r="G290" s="3">
        <v>4716</v>
      </c>
    </row>
    <row r="291" spans="1:7" x14ac:dyDescent="0.25">
      <c r="A291" s="2">
        <v>42373</v>
      </c>
      <c r="B291" s="3">
        <v>1284</v>
      </c>
      <c r="C291" s="3">
        <v>4127</v>
      </c>
      <c r="D291" s="3">
        <v>6926</v>
      </c>
      <c r="E291" s="3">
        <v>270</v>
      </c>
      <c r="F291" s="1">
        <f>Tabel3[[#This Row],[Kinderen]]*34+Tabel3[[#This Row],[Volwassenen]]*34+Tabel3[[#This Row],[Abonnementen]]*160</f>
        <v>419002</v>
      </c>
      <c r="G291" s="3">
        <v>4719</v>
      </c>
    </row>
    <row r="292" spans="1:7" x14ac:dyDescent="0.25">
      <c r="A292" s="2">
        <v>42635</v>
      </c>
      <c r="B292" s="3">
        <v>1541</v>
      </c>
      <c r="C292" s="3">
        <v>5792</v>
      </c>
      <c r="D292" s="3">
        <v>5660</v>
      </c>
      <c r="E292" s="3">
        <v>175</v>
      </c>
      <c r="F292" s="1">
        <f>Tabel3[[#This Row],[Kinderen]]*34+Tabel3[[#This Row],[Volwassenen]]*34+Tabel3[[#This Row],[Abonnementen]]*160</f>
        <v>417368</v>
      </c>
      <c r="G292" s="3">
        <v>4719</v>
      </c>
    </row>
    <row r="293" spans="1:7" x14ac:dyDescent="0.25">
      <c r="A293" s="2">
        <v>42731</v>
      </c>
      <c r="B293" s="3">
        <v>3363</v>
      </c>
      <c r="C293" s="3">
        <v>2608</v>
      </c>
      <c r="D293" s="3">
        <v>6065</v>
      </c>
      <c r="E293" s="3">
        <v>18</v>
      </c>
      <c r="F293" s="1">
        <f>Tabel3[[#This Row],[Kinderen]]*34+Tabel3[[#This Row],[Volwassenen]]*34+Tabel3[[#This Row],[Abonnementen]]*160</f>
        <v>297762</v>
      </c>
      <c r="G293" s="3">
        <v>4719</v>
      </c>
    </row>
    <row r="294" spans="1:7" x14ac:dyDescent="0.25">
      <c r="A294" s="2">
        <v>42541</v>
      </c>
      <c r="B294" s="3">
        <v>2575</v>
      </c>
      <c r="C294" s="3">
        <v>2421</v>
      </c>
      <c r="D294" s="3">
        <v>6732</v>
      </c>
      <c r="E294" s="3">
        <v>44</v>
      </c>
      <c r="F294" s="1">
        <f>Tabel3[[#This Row],[Kinderen]]*34+Tabel3[[#This Row],[Volwassenen]]*34+Tabel3[[#This Row],[Abonnementen]]*160</f>
        <v>318242</v>
      </c>
      <c r="G294" s="3">
        <v>4723</v>
      </c>
    </row>
    <row r="295" spans="1:7" x14ac:dyDescent="0.25">
      <c r="A295" s="2">
        <v>42595</v>
      </c>
      <c r="B295" s="3">
        <v>2897</v>
      </c>
      <c r="C295" s="3">
        <v>4295</v>
      </c>
      <c r="D295" s="3">
        <v>7277</v>
      </c>
      <c r="E295" s="3">
        <v>56</v>
      </c>
      <c r="F295" s="1">
        <f>Tabel3[[#This Row],[Kinderen]]*34+Tabel3[[#This Row],[Volwassenen]]*34+Tabel3[[#This Row],[Abonnementen]]*160</f>
        <v>402408</v>
      </c>
      <c r="G295" s="3">
        <v>4723</v>
      </c>
    </row>
    <row r="296" spans="1:7" x14ac:dyDescent="0.25">
      <c r="A296" s="2">
        <v>42621</v>
      </c>
      <c r="B296" s="3">
        <v>1396</v>
      </c>
      <c r="C296" s="3">
        <v>4666</v>
      </c>
      <c r="D296" s="3">
        <v>6601</v>
      </c>
      <c r="E296" s="3">
        <v>212</v>
      </c>
      <c r="F296" s="1">
        <f>Tabel3[[#This Row],[Kinderen]]*34+Tabel3[[#This Row],[Volwassenen]]*34+Tabel3[[#This Row],[Abonnementen]]*160</f>
        <v>416998</v>
      </c>
      <c r="G296" s="3">
        <v>4724</v>
      </c>
    </row>
    <row r="297" spans="1:7" x14ac:dyDescent="0.25">
      <c r="A297" s="2">
        <v>42399</v>
      </c>
      <c r="B297" s="3">
        <v>3967</v>
      </c>
      <c r="C297" s="3">
        <v>3214</v>
      </c>
      <c r="D297" s="3">
        <v>3779</v>
      </c>
      <c r="E297" s="3">
        <v>82</v>
      </c>
      <c r="F297" s="1">
        <f>Tabel3[[#This Row],[Kinderen]]*34+Tabel3[[#This Row],[Volwassenen]]*34+Tabel3[[#This Row],[Abonnementen]]*160</f>
        <v>250882</v>
      </c>
      <c r="G297" s="3">
        <v>4725</v>
      </c>
    </row>
    <row r="298" spans="1:7" x14ac:dyDescent="0.25">
      <c r="A298" s="2">
        <v>42645</v>
      </c>
      <c r="B298" s="3">
        <v>2854</v>
      </c>
      <c r="C298" s="3">
        <v>1812</v>
      </c>
      <c r="D298" s="3">
        <v>6187</v>
      </c>
      <c r="E298" s="3">
        <v>257</v>
      </c>
      <c r="F298" s="1">
        <f>Tabel3[[#This Row],[Kinderen]]*34+Tabel3[[#This Row],[Volwassenen]]*34+Tabel3[[#This Row],[Abonnementen]]*160</f>
        <v>313086</v>
      </c>
      <c r="G298" s="3">
        <v>4725</v>
      </c>
    </row>
    <row r="299" spans="1:7" x14ac:dyDescent="0.25">
      <c r="A299" s="2">
        <v>42520</v>
      </c>
      <c r="B299" s="3">
        <v>2663</v>
      </c>
      <c r="C299" s="3">
        <v>4542</v>
      </c>
      <c r="D299" s="3">
        <v>3378</v>
      </c>
      <c r="E299" s="3">
        <v>188</v>
      </c>
      <c r="F299" s="1">
        <f>Tabel3[[#This Row],[Kinderen]]*34+Tabel3[[#This Row],[Volwassenen]]*34+Tabel3[[#This Row],[Abonnementen]]*160</f>
        <v>299360</v>
      </c>
      <c r="G299" s="3">
        <v>4728</v>
      </c>
    </row>
    <row r="300" spans="1:7" x14ac:dyDescent="0.25">
      <c r="A300" s="2">
        <v>42537</v>
      </c>
      <c r="B300" s="3">
        <v>2432</v>
      </c>
      <c r="C300" s="3">
        <v>2027</v>
      </c>
      <c r="D300" s="3">
        <v>4683</v>
      </c>
      <c r="E300" s="3">
        <v>198</v>
      </c>
      <c r="F300" s="1">
        <f>Tabel3[[#This Row],[Kinderen]]*34+Tabel3[[#This Row],[Volwassenen]]*34+Tabel3[[#This Row],[Abonnementen]]*160</f>
        <v>259820</v>
      </c>
      <c r="G300" s="3">
        <v>4728</v>
      </c>
    </row>
    <row r="301" spans="1:7" x14ac:dyDescent="0.25">
      <c r="A301" s="2">
        <v>42613</v>
      </c>
      <c r="B301" s="3">
        <v>4626</v>
      </c>
      <c r="C301" s="3">
        <v>4077</v>
      </c>
      <c r="D301" s="3">
        <v>5282</v>
      </c>
      <c r="E301" s="3">
        <v>62</v>
      </c>
      <c r="F301" s="1">
        <f>Tabel3[[#This Row],[Kinderen]]*34+Tabel3[[#This Row],[Volwassenen]]*34+Tabel3[[#This Row],[Abonnementen]]*160</f>
        <v>328126</v>
      </c>
      <c r="G301" s="3">
        <v>4728</v>
      </c>
    </row>
    <row r="302" spans="1:7" x14ac:dyDescent="0.25">
      <c r="A302" s="2">
        <v>42482</v>
      </c>
      <c r="B302" s="3">
        <v>2665</v>
      </c>
      <c r="C302" s="3">
        <v>2685</v>
      </c>
      <c r="D302" s="3">
        <v>4681</v>
      </c>
      <c r="E302" s="3">
        <v>129</v>
      </c>
      <c r="F302" s="1">
        <f>Tabel3[[#This Row],[Kinderen]]*34+Tabel3[[#This Row],[Volwassenen]]*34+Tabel3[[#This Row],[Abonnementen]]*160</f>
        <v>271084</v>
      </c>
      <c r="G302" s="3">
        <v>4729</v>
      </c>
    </row>
    <row r="303" spans="1:7" x14ac:dyDescent="0.25">
      <c r="A303" s="2">
        <v>42485</v>
      </c>
      <c r="B303" s="3">
        <v>1867</v>
      </c>
      <c r="C303" s="3">
        <v>5630</v>
      </c>
      <c r="D303" s="3">
        <v>6071</v>
      </c>
      <c r="E303" s="3">
        <v>101</v>
      </c>
      <c r="F303" s="1">
        <f>Tabel3[[#This Row],[Kinderen]]*34+Tabel3[[#This Row],[Volwassenen]]*34+Tabel3[[#This Row],[Abonnementen]]*160</f>
        <v>413994</v>
      </c>
      <c r="G303" s="3">
        <v>4729</v>
      </c>
    </row>
    <row r="304" spans="1:7" x14ac:dyDescent="0.25">
      <c r="A304" s="2">
        <v>42586</v>
      </c>
      <c r="B304" s="3">
        <v>3068</v>
      </c>
      <c r="C304" s="3">
        <v>2862</v>
      </c>
      <c r="D304" s="3">
        <v>7491</v>
      </c>
      <c r="E304" s="3">
        <v>259</v>
      </c>
      <c r="F304" s="1">
        <f>Tabel3[[#This Row],[Kinderen]]*34+Tabel3[[#This Row],[Volwassenen]]*34+Tabel3[[#This Row],[Abonnementen]]*160</f>
        <v>393442</v>
      </c>
      <c r="G304" s="3">
        <v>4730</v>
      </c>
    </row>
    <row r="305" spans="1:7" x14ac:dyDescent="0.25">
      <c r="A305" s="2">
        <v>42611</v>
      </c>
      <c r="B305" s="3">
        <v>3002</v>
      </c>
      <c r="C305" s="3">
        <v>6213</v>
      </c>
      <c r="D305" s="3">
        <v>6642</v>
      </c>
      <c r="E305" s="3">
        <v>6</v>
      </c>
      <c r="F305" s="1">
        <f>Tabel3[[#This Row],[Kinderen]]*34+Tabel3[[#This Row],[Volwassenen]]*34+Tabel3[[#This Row],[Abonnementen]]*160</f>
        <v>438030</v>
      </c>
      <c r="G305" s="3">
        <v>4732</v>
      </c>
    </row>
    <row r="306" spans="1:7" x14ac:dyDescent="0.25">
      <c r="A306" s="2">
        <v>42578</v>
      </c>
      <c r="B306" s="3">
        <v>1953</v>
      </c>
      <c r="C306" s="3">
        <v>5073</v>
      </c>
      <c r="D306" s="3">
        <v>4695</v>
      </c>
      <c r="E306" s="3">
        <v>251</v>
      </c>
      <c r="F306" s="1">
        <f>Tabel3[[#This Row],[Kinderen]]*34+Tabel3[[#This Row],[Volwassenen]]*34+Tabel3[[#This Row],[Abonnementen]]*160</f>
        <v>372272</v>
      </c>
      <c r="G306" s="3">
        <v>4733</v>
      </c>
    </row>
    <row r="307" spans="1:7" x14ac:dyDescent="0.25">
      <c r="A307" s="2">
        <v>42729</v>
      </c>
      <c r="B307" s="3">
        <v>3358</v>
      </c>
      <c r="C307" s="3">
        <v>4419</v>
      </c>
      <c r="D307" s="3">
        <v>6642</v>
      </c>
      <c r="E307" s="3">
        <v>63</v>
      </c>
      <c r="F307" s="1">
        <f>Tabel3[[#This Row],[Kinderen]]*34+Tabel3[[#This Row],[Volwassenen]]*34+Tabel3[[#This Row],[Abonnementen]]*160</f>
        <v>386154</v>
      </c>
      <c r="G307" s="3">
        <v>4736</v>
      </c>
    </row>
    <row r="308" spans="1:7" x14ac:dyDescent="0.25">
      <c r="A308" s="2">
        <v>42508</v>
      </c>
      <c r="B308" s="3">
        <v>1050</v>
      </c>
      <c r="C308" s="3">
        <v>5665</v>
      </c>
      <c r="D308" s="3">
        <v>3022</v>
      </c>
      <c r="E308" s="3">
        <v>59</v>
      </c>
      <c r="F308" s="1">
        <f>Tabel3[[#This Row],[Kinderen]]*34+Tabel3[[#This Row],[Volwassenen]]*34+Tabel3[[#This Row],[Abonnementen]]*160</f>
        <v>304798</v>
      </c>
      <c r="G308" s="3">
        <v>4739</v>
      </c>
    </row>
    <row r="309" spans="1:7" x14ac:dyDescent="0.25">
      <c r="A309" s="2">
        <v>42549</v>
      </c>
      <c r="B309" s="3">
        <v>3003</v>
      </c>
      <c r="C309" s="3">
        <v>3641</v>
      </c>
      <c r="D309" s="3">
        <v>5130</v>
      </c>
      <c r="E309" s="3">
        <v>41</v>
      </c>
      <c r="F309" s="1">
        <f>Tabel3[[#This Row],[Kinderen]]*34+Tabel3[[#This Row],[Volwassenen]]*34+Tabel3[[#This Row],[Abonnementen]]*160</f>
        <v>304774</v>
      </c>
      <c r="G309" s="3">
        <v>4743</v>
      </c>
    </row>
    <row r="310" spans="1:7" x14ac:dyDescent="0.25">
      <c r="A310" s="2">
        <v>42733</v>
      </c>
      <c r="B310" s="3">
        <v>3462</v>
      </c>
      <c r="C310" s="3">
        <v>1926</v>
      </c>
      <c r="D310" s="3">
        <v>5355</v>
      </c>
      <c r="E310" s="3">
        <v>180</v>
      </c>
      <c r="F310" s="1">
        <f>Tabel3[[#This Row],[Kinderen]]*34+Tabel3[[#This Row],[Volwassenen]]*34+Tabel3[[#This Row],[Abonnementen]]*160</f>
        <v>276354</v>
      </c>
      <c r="G310" s="3">
        <v>4743</v>
      </c>
    </row>
    <row r="311" spans="1:7" x14ac:dyDescent="0.25">
      <c r="A311" s="2">
        <v>42380</v>
      </c>
      <c r="B311" s="3">
        <v>2280</v>
      </c>
      <c r="C311" s="3">
        <v>3443</v>
      </c>
      <c r="D311" s="3">
        <v>6639</v>
      </c>
      <c r="E311" s="3">
        <v>228</v>
      </c>
      <c r="F311" s="1">
        <f>Tabel3[[#This Row],[Kinderen]]*34+Tabel3[[#This Row],[Volwassenen]]*34+Tabel3[[#This Row],[Abonnementen]]*160</f>
        <v>379268</v>
      </c>
      <c r="G311" s="3">
        <v>4746</v>
      </c>
    </row>
    <row r="312" spans="1:7" x14ac:dyDescent="0.25">
      <c r="A312" s="2">
        <v>42226</v>
      </c>
      <c r="B312" s="3">
        <v>4751</v>
      </c>
      <c r="C312" s="3">
        <v>4303</v>
      </c>
      <c r="D312" s="3">
        <v>7915</v>
      </c>
      <c r="E312" s="3">
        <v>267</v>
      </c>
      <c r="F312" s="1">
        <f>Tabel3[[#This Row],[Kinderen]]*34+Tabel3[[#This Row],[Volwassenen]]*34+Tabel3[[#This Row],[Abonnementen]]*160</f>
        <v>458132</v>
      </c>
      <c r="G312" s="3">
        <v>4747</v>
      </c>
    </row>
    <row r="313" spans="1:7" x14ac:dyDescent="0.25">
      <c r="A313" s="2">
        <v>42502</v>
      </c>
      <c r="B313" s="3">
        <v>2359</v>
      </c>
      <c r="C313" s="3">
        <v>4330</v>
      </c>
      <c r="D313" s="3">
        <v>6158</v>
      </c>
      <c r="E313" s="3">
        <v>12</v>
      </c>
      <c r="F313" s="1">
        <f>Tabel3[[#This Row],[Kinderen]]*34+Tabel3[[#This Row],[Volwassenen]]*34+Tabel3[[#This Row],[Abonnementen]]*160</f>
        <v>358512</v>
      </c>
      <c r="G313" s="3">
        <v>4747</v>
      </c>
    </row>
    <row r="314" spans="1:7" x14ac:dyDescent="0.25">
      <c r="A314" s="2">
        <v>42526</v>
      </c>
      <c r="B314" s="3">
        <v>2975</v>
      </c>
      <c r="C314" s="3">
        <v>5634</v>
      </c>
      <c r="D314" s="3">
        <v>5331</v>
      </c>
      <c r="E314" s="3">
        <v>157</v>
      </c>
      <c r="F314" s="1">
        <f>Tabel3[[#This Row],[Kinderen]]*34+Tabel3[[#This Row],[Volwassenen]]*34+Tabel3[[#This Row],[Abonnementen]]*160</f>
        <v>397930</v>
      </c>
      <c r="G314" s="3">
        <v>4750</v>
      </c>
    </row>
    <row r="315" spans="1:7" x14ac:dyDescent="0.25">
      <c r="A315" s="2">
        <v>42641</v>
      </c>
      <c r="B315" s="3">
        <v>3638</v>
      </c>
      <c r="C315" s="3">
        <v>3892</v>
      </c>
      <c r="D315" s="3">
        <v>3346</v>
      </c>
      <c r="E315" s="3">
        <v>45</v>
      </c>
      <c r="F315" s="1">
        <f>Tabel3[[#This Row],[Kinderen]]*34+Tabel3[[#This Row],[Volwassenen]]*34+Tabel3[[#This Row],[Abonnementen]]*160</f>
        <v>253292</v>
      </c>
      <c r="G315" s="3">
        <v>4750</v>
      </c>
    </row>
    <row r="316" spans="1:7" x14ac:dyDescent="0.25">
      <c r="A316" s="2">
        <v>42678</v>
      </c>
      <c r="B316" s="3">
        <v>1914</v>
      </c>
      <c r="C316" s="3">
        <v>3471</v>
      </c>
      <c r="D316" s="3">
        <v>6993</v>
      </c>
      <c r="E316" s="3">
        <v>72</v>
      </c>
      <c r="F316" s="1">
        <f>Tabel3[[#This Row],[Kinderen]]*34+Tabel3[[#This Row],[Volwassenen]]*34+Tabel3[[#This Row],[Abonnementen]]*160</f>
        <v>367296</v>
      </c>
      <c r="G316" s="3">
        <v>4750</v>
      </c>
    </row>
    <row r="317" spans="1:7" x14ac:dyDescent="0.25">
      <c r="A317" s="2">
        <v>42476</v>
      </c>
      <c r="B317" s="3">
        <v>1584</v>
      </c>
      <c r="C317" s="3">
        <v>4462</v>
      </c>
      <c r="D317" s="3">
        <v>6550</v>
      </c>
      <c r="E317" s="3">
        <v>267</v>
      </c>
      <c r="F317" s="1">
        <f>Tabel3[[#This Row],[Kinderen]]*34+Tabel3[[#This Row],[Volwassenen]]*34+Tabel3[[#This Row],[Abonnementen]]*160</f>
        <v>417128</v>
      </c>
      <c r="G317" s="3">
        <v>4751</v>
      </c>
    </row>
    <row r="318" spans="1:7" x14ac:dyDescent="0.25">
      <c r="A318" s="2">
        <v>42398</v>
      </c>
      <c r="B318" s="3">
        <v>2243</v>
      </c>
      <c r="C318" s="3">
        <v>2890</v>
      </c>
      <c r="D318" s="3">
        <v>6200</v>
      </c>
      <c r="E318" s="3">
        <v>165</v>
      </c>
      <c r="F318" s="1">
        <f>Tabel3[[#This Row],[Kinderen]]*34+Tabel3[[#This Row],[Volwassenen]]*34+Tabel3[[#This Row],[Abonnementen]]*160</f>
        <v>335460</v>
      </c>
      <c r="G318" s="3">
        <v>4760</v>
      </c>
    </row>
    <row r="319" spans="1:7" x14ac:dyDescent="0.25">
      <c r="A319" s="2">
        <v>42591</v>
      </c>
      <c r="B319" s="3">
        <v>4757</v>
      </c>
      <c r="C319" s="3">
        <v>7233</v>
      </c>
      <c r="D319" s="3">
        <v>7405</v>
      </c>
      <c r="E319" s="3">
        <v>251</v>
      </c>
      <c r="F319" s="1">
        <f>Tabel3[[#This Row],[Kinderen]]*34+Tabel3[[#This Row],[Volwassenen]]*34+Tabel3[[#This Row],[Abonnementen]]*160</f>
        <v>537852</v>
      </c>
      <c r="G319" s="3">
        <v>4760</v>
      </c>
    </row>
    <row r="320" spans="1:7" x14ac:dyDescent="0.25">
      <c r="A320" s="2">
        <v>42703</v>
      </c>
      <c r="B320" s="3">
        <v>1460</v>
      </c>
      <c r="C320" s="3">
        <v>3484</v>
      </c>
      <c r="D320" s="3">
        <v>6338</v>
      </c>
      <c r="E320" s="3">
        <v>258</v>
      </c>
      <c r="F320" s="1">
        <f>Tabel3[[#This Row],[Kinderen]]*34+Tabel3[[#This Row],[Volwassenen]]*34+Tabel3[[#This Row],[Abonnementen]]*160</f>
        <v>375228</v>
      </c>
      <c r="G320" s="3">
        <v>4762</v>
      </c>
    </row>
    <row r="321" spans="1:7" x14ac:dyDescent="0.25">
      <c r="A321" s="2">
        <v>42633</v>
      </c>
      <c r="B321" s="3">
        <v>2503</v>
      </c>
      <c r="C321" s="3">
        <v>4097</v>
      </c>
      <c r="D321" s="3">
        <v>3244</v>
      </c>
      <c r="E321" s="3">
        <v>19</v>
      </c>
      <c r="F321" s="1">
        <f>Tabel3[[#This Row],[Kinderen]]*34+Tabel3[[#This Row],[Volwassenen]]*34+Tabel3[[#This Row],[Abonnementen]]*160</f>
        <v>252634</v>
      </c>
      <c r="G321" s="3">
        <v>4764</v>
      </c>
    </row>
    <row r="322" spans="1:7" x14ac:dyDescent="0.25">
      <c r="A322" s="2">
        <v>42544</v>
      </c>
      <c r="B322" s="3">
        <v>2973</v>
      </c>
      <c r="C322" s="3">
        <v>5439</v>
      </c>
      <c r="D322" s="3">
        <v>4419</v>
      </c>
      <c r="E322" s="3">
        <v>94</v>
      </c>
      <c r="F322" s="1">
        <f>Tabel3[[#This Row],[Kinderen]]*34+Tabel3[[#This Row],[Volwassenen]]*34+Tabel3[[#This Row],[Abonnementen]]*160</f>
        <v>350212</v>
      </c>
      <c r="G322" s="3">
        <v>4767</v>
      </c>
    </row>
    <row r="323" spans="1:7" x14ac:dyDescent="0.25">
      <c r="A323" s="2">
        <v>42638</v>
      </c>
      <c r="B323" s="3">
        <v>1958</v>
      </c>
      <c r="C323" s="3">
        <v>5730</v>
      </c>
      <c r="D323" s="3">
        <v>6078</v>
      </c>
      <c r="E323" s="3">
        <v>9</v>
      </c>
      <c r="F323" s="1">
        <f>Tabel3[[#This Row],[Kinderen]]*34+Tabel3[[#This Row],[Volwassenen]]*34+Tabel3[[#This Row],[Abonnementen]]*160</f>
        <v>402912</v>
      </c>
      <c r="G323" s="3">
        <v>4770</v>
      </c>
    </row>
    <row r="324" spans="1:7" x14ac:dyDescent="0.25">
      <c r="A324" s="2">
        <v>42543</v>
      </c>
      <c r="B324" s="3">
        <v>3093</v>
      </c>
      <c r="C324" s="3">
        <v>4266</v>
      </c>
      <c r="D324" s="3">
        <v>5819</v>
      </c>
      <c r="E324" s="3">
        <v>213</v>
      </c>
      <c r="F324" s="1">
        <f>Tabel3[[#This Row],[Kinderen]]*34+Tabel3[[#This Row],[Volwassenen]]*34+Tabel3[[#This Row],[Abonnementen]]*160</f>
        <v>376970</v>
      </c>
      <c r="G324" s="3">
        <v>4771</v>
      </c>
    </row>
    <row r="325" spans="1:7" x14ac:dyDescent="0.25">
      <c r="A325" s="2">
        <v>42720</v>
      </c>
      <c r="B325" s="3">
        <v>1559</v>
      </c>
      <c r="C325" s="3">
        <v>2576</v>
      </c>
      <c r="D325" s="3">
        <v>6867</v>
      </c>
      <c r="E325" s="3">
        <v>188</v>
      </c>
      <c r="F325" s="1">
        <f>Tabel3[[#This Row],[Kinderen]]*34+Tabel3[[#This Row],[Volwassenen]]*34+Tabel3[[#This Row],[Abonnementen]]*160</f>
        <v>351142</v>
      </c>
      <c r="G325" s="3">
        <v>4771</v>
      </c>
    </row>
    <row r="326" spans="1:7" x14ac:dyDescent="0.25">
      <c r="A326" s="2">
        <v>42730</v>
      </c>
      <c r="B326" s="3">
        <v>3177</v>
      </c>
      <c r="C326" s="3">
        <v>2685</v>
      </c>
      <c r="D326" s="3">
        <v>5247</v>
      </c>
      <c r="E326" s="3">
        <v>57</v>
      </c>
      <c r="F326" s="1">
        <f>Tabel3[[#This Row],[Kinderen]]*34+Tabel3[[#This Row],[Volwassenen]]*34+Tabel3[[#This Row],[Abonnementen]]*160</f>
        <v>278808</v>
      </c>
      <c r="G326" s="3">
        <v>4775</v>
      </c>
    </row>
    <row r="327" spans="1:7" x14ac:dyDescent="0.25">
      <c r="A327" s="2">
        <v>42513</v>
      </c>
      <c r="B327" s="3">
        <v>3135</v>
      </c>
      <c r="C327" s="3">
        <v>1549</v>
      </c>
      <c r="D327" s="3">
        <v>6298</v>
      </c>
      <c r="E327" s="3">
        <v>30</v>
      </c>
      <c r="F327" s="1">
        <f>Tabel3[[#This Row],[Kinderen]]*34+Tabel3[[#This Row],[Volwassenen]]*34+Tabel3[[#This Row],[Abonnementen]]*160</f>
        <v>271598</v>
      </c>
      <c r="G327" s="3">
        <v>4780</v>
      </c>
    </row>
    <row r="328" spans="1:7" x14ac:dyDescent="0.25">
      <c r="A328" s="2">
        <v>42519</v>
      </c>
      <c r="B328" s="3">
        <v>1935</v>
      </c>
      <c r="C328" s="3">
        <v>3799</v>
      </c>
      <c r="D328" s="3">
        <v>5622</v>
      </c>
      <c r="E328" s="3">
        <v>53</v>
      </c>
      <c r="F328" s="1">
        <f>Tabel3[[#This Row],[Kinderen]]*34+Tabel3[[#This Row],[Volwassenen]]*34+Tabel3[[#This Row],[Abonnementen]]*160</f>
        <v>328794</v>
      </c>
      <c r="G328" s="3">
        <v>4782</v>
      </c>
    </row>
    <row r="329" spans="1:7" x14ac:dyDescent="0.25">
      <c r="A329" s="2">
        <v>42377</v>
      </c>
      <c r="B329" s="3">
        <v>1989</v>
      </c>
      <c r="C329" s="3">
        <v>3413</v>
      </c>
      <c r="D329" s="3">
        <v>4488</v>
      </c>
      <c r="E329" s="3">
        <v>41</v>
      </c>
      <c r="F329" s="1">
        <f>Tabel3[[#This Row],[Kinderen]]*34+Tabel3[[#This Row],[Volwassenen]]*34+Tabel3[[#This Row],[Abonnementen]]*160</f>
        <v>275194</v>
      </c>
      <c r="G329" s="3">
        <v>4784</v>
      </c>
    </row>
    <row r="330" spans="1:7" x14ac:dyDescent="0.25">
      <c r="A330" s="2">
        <v>42497</v>
      </c>
      <c r="B330" s="3">
        <v>1853</v>
      </c>
      <c r="C330" s="3">
        <v>2243</v>
      </c>
      <c r="D330" s="3">
        <v>3970</v>
      </c>
      <c r="E330" s="3">
        <v>211</v>
      </c>
      <c r="F330" s="1">
        <f>Tabel3[[#This Row],[Kinderen]]*34+Tabel3[[#This Row],[Volwassenen]]*34+Tabel3[[#This Row],[Abonnementen]]*160</f>
        <v>245002</v>
      </c>
      <c r="G330" s="3">
        <v>4784</v>
      </c>
    </row>
    <row r="331" spans="1:7" x14ac:dyDescent="0.25">
      <c r="A331" s="2">
        <v>42592</v>
      </c>
      <c r="B331" s="3">
        <v>3397</v>
      </c>
      <c r="C331" s="3">
        <v>3062</v>
      </c>
      <c r="D331" s="3">
        <v>7053</v>
      </c>
      <c r="E331" s="3">
        <v>204</v>
      </c>
      <c r="F331" s="1">
        <f>Tabel3[[#This Row],[Kinderen]]*34+Tabel3[[#This Row],[Volwassenen]]*34+Tabel3[[#This Row],[Abonnementen]]*160</f>
        <v>376550</v>
      </c>
      <c r="G331" s="3">
        <v>4785</v>
      </c>
    </row>
    <row r="332" spans="1:7" x14ac:dyDescent="0.25">
      <c r="A332" s="2">
        <v>42668</v>
      </c>
      <c r="B332" s="3">
        <v>1812</v>
      </c>
      <c r="C332" s="3">
        <v>5002</v>
      </c>
      <c r="D332" s="3">
        <v>4884</v>
      </c>
      <c r="E332" s="3">
        <v>15</v>
      </c>
      <c r="F332" s="1">
        <f>Tabel3[[#This Row],[Kinderen]]*34+Tabel3[[#This Row],[Volwassenen]]*34+Tabel3[[#This Row],[Abonnementen]]*160</f>
        <v>338524</v>
      </c>
      <c r="G332" s="3">
        <v>4785</v>
      </c>
    </row>
    <row r="333" spans="1:7" x14ac:dyDescent="0.25">
      <c r="A333" s="2">
        <v>42510</v>
      </c>
      <c r="B333" s="3">
        <v>3157</v>
      </c>
      <c r="C333" s="3">
        <v>2117</v>
      </c>
      <c r="D333" s="3">
        <v>5918</v>
      </c>
      <c r="E333" s="3">
        <v>14</v>
      </c>
      <c r="F333" s="1">
        <f>Tabel3[[#This Row],[Kinderen]]*34+Tabel3[[#This Row],[Volwassenen]]*34+Tabel3[[#This Row],[Abonnementen]]*160</f>
        <v>275430</v>
      </c>
      <c r="G333" s="3">
        <v>4786</v>
      </c>
    </row>
    <row r="334" spans="1:7" x14ac:dyDescent="0.25">
      <c r="A334" s="2">
        <v>42444</v>
      </c>
      <c r="B334" s="3">
        <v>3686</v>
      </c>
      <c r="C334" s="3">
        <v>3232</v>
      </c>
      <c r="D334" s="3">
        <v>4473</v>
      </c>
      <c r="E334" s="3">
        <v>165</v>
      </c>
      <c r="F334" s="1">
        <f>Tabel3[[#This Row],[Kinderen]]*34+Tabel3[[#This Row],[Volwassenen]]*34+Tabel3[[#This Row],[Abonnementen]]*160</f>
        <v>288370</v>
      </c>
      <c r="G334" s="3">
        <v>4787</v>
      </c>
    </row>
    <row r="335" spans="1:7" x14ac:dyDescent="0.25">
      <c r="A335" s="2">
        <v>42598</v>
      </c>
      <c r="B335" s="3">
        <v>3647</v>
      </c>
      <c r="C335" s="3">
        <v>3277</v>
      </c>
      <c r="D335" s="3">
        <v>7919</v>
      </c>
      <c r="E335" s="3">
        <v>123</v>
      </c>
      <c r="F335" s="1">
        <f>Tabel3[[#This Row],[Kinderen]]*34+Tabel3[[#This Row],[Volwassenen]]*34+Tabel3[[#This Row],[Abonnementen]]*160</f>
        <v>400344</v>
      </c>
      <c r="G335" s="3">
        <v>4787</v>
      </c>
    </row>
    <row r="336" spans="1:7" x14ac:dyDescent="0.25">
      <c r="A336" s="2">
        <v>42470</v>
      </c>
      <c r="B336" s="3">
        <v>2166</v>
      </c>
      <c r="C336" s="3">
        <v>6000</v>
      </c>
      <c r="D336" s="3">
        <v>3421</v>
      </c>
      <c r="E336" s="3">
        <v>30</v>
      </c>
      <c r="F336" s="1">
        <f>Tabel3[[#This Row],[Kinderen]]*34+Tabel3[[#This Row],[Volwassenen]]*34+Tabel3[[#This Row],[Abonnementen]]*160</f>
        <v>325114</v>
      </c>
      <c r="G336" s="3">
        <v>4790</v>
      </c>
    </row>
    <row r="337" spans="1:7" x14ac:dyDescent="0.25">
      <c r="A337" s="2">
        <v>42447</v>
      </c>
      <c r="B337" s="3">
        <v>2957</v>
      </c>
      <c r="C337" s="3">
        <v>4942</v>
      </c>
      <c r="D337" s="3">
        <v>6732</v>
      </c>
      <c r="E337" s="3">
        <v>43</v>
      </c>
      <c r="F337" s="1">
        <f>Tabel3[[#This Row],[Kinderen]]*34+Tabel3[[#This Row],[Volwassenen]]*34+Tabel3[[#This Row],[Abonnementen]]*160</f>
        <v>403796</v>
      </c>
      <c r="G337" s="3">
        <v>4794</v>
      </c>
    </row>
    <row r="338" spans="1:7" x14ac:dyDescent="0.25">
      <c r="A338" s="2">
        <v>42500</v>
      </c>
      <c r="B338" s="3">
        <v>1842</v>
      </c>
      <c r="C338" s="3">
        <v>3417</v>
      </c>
      <c r="D338" s="3">
        <v>6191</v>
      </c>
      <c r="E338" s="3">
        <v>281</v>
      </c>
      <c r="F338" s="1">
        <f>Tabel3[[#This Row],[Kinderen]]*34+Tabel3[[#This Row],[Volwassenen]]*34+Tabel3[[#This Row],[Abonnementen]]*160</f>
        <v>371632</v>
      </c>
      <c r="G338" s="3">
        <v>4796</v>
      </c>
    </row>
    <row r="339" spans="1:7" x14ac:dyDescent="0.25">
      <c r="A339" s="2">
        <v>42532</v>
      </c>
      <c r="B339" s="3">
        <v>2937</v>
      </c>
      <c r="C339" s="3">
        <v>4466</v>
      </c>
      <c r="D339" s="3">
        <v>5078</v>
      </c>
      <c r="E339" s="3">
        <v>289</v>
      </c>
      <c r="F339" s="1">
        <f>Tabel3[[#This Row],[Kinderen]]*34+Tabel3[[#This Row],[Volwassenen]]*34+Tabel3[[#This Row],[Abonnementen]]*160</f>
        <v>370736</v>
      </c>
      <c r="G339" s="3">
        <v>4796</v>
      </c>
    </row>
    <row r="340" spans="1:7" x14ac:dyDescent="0.25">
      <c r="A340" s="2">
        <v>42552</v>
      </c>
      <c r="B340" s="3">
        <v>3488</v>
      </c>
      <c r="C340" s="3">
        <v>3855</v>
      </c>
      <c r="D340" s="3">
        <v>3053</v>
      </c>
      <c r="E340" s="3">
        <v>201</v>
      </c>
      <c r="F340" s="1">
        <f>Tabel3[[#This Row],[Kinderen]]*34+Tabel3[[#This Row],[Volwassenen]]*34+Tabel3[[#This Row],[Abonnementen]]*160</f>
        <v>267032</v>
      </c>
      <c r="G340" s="3">
        <v>4796</v>
      </c>
    </row>
    <row r="341" spans="1:7" x14ac:dyDescent="0.25">
      <c r="A341" s="2">
        <v>42570</v>
      </c>
      <c r="B341" s="3">
        <v>3960</v>
      </c>
      <c r="C341" s="3">
        <v>5479</v>
      </c>
      <c r="D341" s="3">
        <v>5120</v>
      </c>
      <c r="E341" s="3">
        <v>71</v>
      </c>
      <c r="F341" s="1">
        <f>Tabel3[[#This Row],[Kinderen]]*34+Tabel3[[#This Row],[Volwassenen]]*34+Tabel3[[#This Row],[Abonnementen]]*160</f>
        <v>371726</v>
      </c>
      <c r="G341" s="3">
        <v>4796</v>
      </c>
    </row>
    <row r="342" spans="1:7" x14ac:dyDescent="0.25">
      <c r="A342" s="2">
        <v>42674</v>
      </c>
      <c r="B342" s="3">
        <v>1759</v>
      </c>
      <c r="C342" s="3">
        <v>5864</v>
      </c>
      <c r="D342" s="3">
        <v>4506</v>
      </c>
      <c r="E342" s="3">
        <v>121</v>
      </c>
      <c r="F342" s="1">
        <f>Tabel3[[#This Row],[Kinderen]]*34+Tabel3[[#This Row],[Volwassenen]]*34+Tabel3[[#This Row],[Abonnementen]]*160</f>
        <v>371940</v>
      </c>
      <c r="G342" s="3">
        <v>4796</v>
      </c>
    </row>
    <row r="343" spans="1:7" x14ac:dyDescent="0.25">
      <c r="A343" s="2">
        <v>42466</v>
      </c>
      <c r="B343" s="3">
        <v>1320</v>
      </c>
      <c r="C343" s="3">
        <v>1960</v>
      </c>
      <c r="D343" s="3">
        <v>5401</v>
      </c>
      <c r="E343" s="3">
        <v>23</v>
      </c>
      <c r="F343" s="1">
        <f>Tabel3[[#This Row],[Kinderen]]*34+Tabel3[[#This Row],[Volwassenen]]*34+Tabel3[[#This Row],[Abonnementen]]*160</f>
        <v>253954</v>
      </c>
      <c r="G343" s="3">
        <v>4800</v>
      </c>
    </row>
    <row r="344" spans="1:7" x14ac:dyDescent="0.25">
      <c r="A344" s="2">
        <v>42495</v>
      </c>
      <c r="B344" s="3">
        <v>3587</v>
      </c>
      <c r="C344" s="3">
        <v>3562</v>
      </c>
      <c r="D344" s="3">
        <v>5222</v>
      </c>
      <c r="E344" s="3">
        <v>79</v>
      </c>
      <c r="F344" s="1">
        <f>Tabel3[[#This Row],[Kinderen]]*34+Tabel3[[#This Row],[Volwassenen]]*34+Tabel3[[#This Row],[Abonnementen]]*160</f>
        <v>311296</v>
      </c>
      <c r="G344" s="3">
        <v>4800</v>
      </c>
    </row>
    <row r="345" spans="1:7" x14ac:dyDescent="0.25">
      <c r="A345" s="2">
        <v>42705</v>
      </c>
      <c r="B345" s="3">
        <v>2816</v>
      </c>
      <c r="C345" s="3">
        <v>2704</v>
      </c>
      <c r="D345" s="3">
        <v>6285</v>
      </c>
      <c r="E345" s="3">
        <v>46</v>
      </c>
      <c r="F345" s="1">
        <f>Tabel3[[#This Row],[Kinderen]]*34+Tabel3[[#This Row],[Volwassenen]]*34+Tabel3[[#This Row],[Abonnementen]]*160</f>
        <v>312986</v>
      </c>
      <c r="G345" s="3">
        <v>4800</v>
      </c>
    </row>
    <row r="346" spans="1:7" x14ac:dyDescent="0.25">
      <c r="A346" s="2">
        <v>42568</v>
      </c>
      <c r="B346" s="3">
        <v>2613</v>
      </c>
      <c r="C346" s="3">
        <v>3737</v>
      </c>
      <c r="D346" s="3">
        <v>6711</v>
      </c>
      <c r="E346" s="3">
        <v>194</v>
      </c>
      <c r="F346" s="1">
        <f>Tabel3[[#This Row],[Kinderen]]*34+Tabel3[[#This Row],[Volwassenen]]*34+Tabel3[[#This Row],[Abonnementen]]*160</f>
        <v>386272</v>
      </c>
      <c r="G346" s="3">
        <v>4802</v>
      </c>
    </row>
    <row r="347" spans="1:7" x14ac:dyDescent="0.25">
      <c r="A347" s="2">
        <v>42589</v>
      </c>
      <c r="B347" s="3">
        <v>4747</v>
      </c>
      <c r="C347" s="3">
        <v>3880</v>
      </c>
      <c r="D347" s="3">
        <v>7459</v>
      </c>
      <c r="E347" s="3">
        <v>97</v>
      </c>
      <c r="F347" s="1">
        <f>Tabel3[[#This Row],[Kinderen]]*34+Tabel3[[#This Row],[Volwassenen]]*34+Tabel3[[#This Row],[Abonnementen]]*160</f>
        <v>401046</v>
      </c>
      <c r="G347" s="3">
        <v>4802</v>
      </c>
    </row>
    <row r="348" spans="1:7" x14ac:dyDescent="0.25">
      <c r="A348" s="2">
        <v>42732</v>
      </c>
      <c r="B348" s="3">
        <v>1001</v>
      </c>
      <c r="C348" s="3">
        <v>3741</v>
      </c>
      <c r="D348" s="3">
        <v>3952</v>
      </c>
      <c r="E348" s="3">
        <v>38</v>
      </c>
      <c r="F348" s="1">
        <f>Tabel3[[#This Row],[Kinderen]]*34+Tabel3[[#This Row],[Volwassenen]]*34+Tabel3[[#This Row],[Abonnementen]]*160</f>
        <v>267642</v>
      </c>
      <c r="G348" s="3">
        <v>4802</v>
      </c>
    </row>
    <row r="349" spans="1:7" x14ac:dyDescent="0.25">
      <c r="A349" s="2">
        <v>42459</v>
      </c>
      <c r="B349" s="3">
        <v>3391</v>
      </c>
      <c r="C349" s="3">
        <v>5943</v>
      </c>
      <c r="D349" s="3">
        <v>3265</v>
      </c>
      <c r="E349" s="3">
        <v>257</v>
      </c>
      <c r="F349" s="1">
        <f>Tabel3[[#This Row],[Kinderen]]*34+Tabel3[[#This Row],[Volwassenen]]*34+Tabel3[[#This Row],[Abonnementen]]*160</f>
        <v>354192</v>
      </c>
      <c r="G349" s="3">
        <v>4803</v>
      </c>
    </row>
    <row r="350" spans="1:7" x14ac:dyDescent="0.25">
      <c r="A350" s="2">
        <v>42421</v>
      </c>
      <c r="B350" s="3">
        <v>2840</v>
      </c>
      <c r="C350" s="3">
        <v>3856</v>
      </c>
      <c r="D350" s="3">
        <v>5370</v>
      </c>
      <c r="E350" s="3">
        <v>246</v>
      </c>
      <c r="F350" s="1">
        <f>Tabel3[[#This Row],[Kinderen]]*34+Tabel3[[#This Row],[Volwassenen]]*34+Tabel3[[#This Row],[Abonnementen]]*160</f>
        <v>353044</v>
      </c>
      <c r="G350" s="3">
        <v>4804</v>
      </c>
    </row>
    <row r="351" spans="1:7" x14ac:dyDescent="0.25">
      <c r="A351" s="2">
        <v>42618</v>
      </c>
      <c r="B351" s="3">
        <v>3149</v>
      </c>
      <c r="C351" s="3">
        <v>3507</v>
      </c>
      <c r="D351" s="3">
        <v>5564</v>
      </c>
      <c r="E351" s="3">
        <v>171</v>
      </c>
      <c r="F351" s="1">
        <f>Tabel3[[#This Row],[Kinderen]]*34+Tabel3[[#This Row],[Volwassenen]]*34+Tabel3[[#This Row],[Abonnementen]]*160</f>
        <v>335774</v>
      </c>
      <c r="G351" s="3">
        <v>4805</v>
      </c>
    </row>
    <row r="352" spans="1:7" x14ac:dyDescent="0.25">
      <c r="A352" s="2">
        <v>42602</v>
      </c>
      <c r="B352" s="3">
        <v>2637</v>
      </c>
      <c r="C352" s="3">
        <v>7203</v>
      </c>
      <c r="D352" s="3">
        <v>5853</v>
      </c>
      <c r="E352" s="3">
        <v>196</v>
      </c>
      <c r="F352" s="1">
        <f>Tabel3[[#This Row],[Kinderen]]*34+Tabel3[[#This Row],[Volwassenen]]*34+Tabel3[[#This Row],[Abonnementen]]*160</f>
        <v>475264</v>
      </c>
      <c r="G352" s="3">
        <v>4811</v>
      </c>
    </row>
    <row r="353" spans="1:7" x14ac:dyDescent="0.25">
      <c r="A353" s="2">
        <v>42408</v>
      </c>
      <c r="B353" s="3">
        <v>2404</v>
      </c>
      <c r="C353" s="3">
        <v>3941</v>
      </c>
      <c r="D353" s="3">
        <v>4708</v>
      </c>
      <c r="E353" s="3">
        <v>237</v>
      </c>
      <c r="F353" s="1">
        <f>Tabel3[[#This Row],[Kinderen]]*34+Tabel3[[#This Row],[Volwassenen]]*34+Tabel3[[#This Row],[Abonnementen]]*160</f>
        <v>331986</v>
      </c>
      <c r="G353" s="3">
        <v>4812</v>
      </c>
    </row>
    <row r="354" spans="1:7" x14ac:dyDescent="0.25">
      <c r="A354" s="2">
        <v>42534</v>
      </c>
      <c r="B354" s="3">
        <v>2953</v>
      </c>
      <c r="C354" s="3">
        <v>4912</v>
      </c>
      <c r="D354" s="3">
        <v>3626</v>
      </c>
      <c r="E354" s="3">
        <v>9</v>
      </c>
      <c r="F354" s="1">
        <f>Tabel3[[#This Row],[Kinderen]]*34+Tabel3[[#This Row],[Volwassenen]]*34+Tabel3[[#This Row],[Abonnementen]]*160</f>
        <v>291732</v>
      </c>
      <c r="G354" s="3">
        <v>4812</v>
      </c>
    </row>
    <row r="355" spans="1:7" x14ac:dyDescent="0.25">
      <c r="A355" s="2">
        <v>42637</v>
      </c>
      <c r="B355" s="3">
        <v>3911</v>
      </c>
      <c r="C355" s="3">
        <v>4201</v>
      </c>
      <c r="D355" s="3">
        <v>3011</v>
      </c>
      <c r="E355" s="3">
        <v>53</v>
      </c>
      <c r="F355" s="1">
        <f>Tabel3[[#This Row],[Kinderen]]*34+Tabel3[[#This Row],[Volwassenen]]*34+Tabel3[[#This Row],[Abonnementen]]*160</f>
        <v>253688</v>
      </c>
      <c r="G355" s="3">
        <v>4814</v>
      </c>
    </row>
    <row r="356" spans="1:7" x14ac:dyDescent="0.25">
      <c r="A356" s="2">
        <v>42370</v>
      </c>
      <c r="B356" s="3">
        <v>2209</v>
      </c>
      <c r="C356" s="3">
        <v>2254</v>
      </c>
      <c r="D356" s="3">
        <v>4620</v>
      </c>
      <c r="E356" s="3">
        <v>247</v>
      </c>
      <c r="F356" s="1">
        <f>Tabel3[[#This Row],[Kinderen]]*34+Tabel3[[#This Row],[Volwassenen]]*34+Tabel3[[#This Row],[Abonnementen]]*160</f>
        <v>273236</v>
      </c>
      <c r="G356" s="3">
        <v>4816</v>
      </c>
    </row>
    <row r="357" spans="1:7" x14ac:dyDescent="0.25">
      <c r="A357" s="2">
        <v>42569</v>
      </c>
      <c r="B357" s="3">
        <v>2500</v>
      </c>
      <c r="C357" s="3">
        <v>5202</v>
      </c>
      <c r="D357" s="3">
        <v>4883</v>
      </c>
      <c r="E357" s="3">
        <v>134</v>
      </c>
      <c r="F357" s="1">
        <f>Tabel3[[#This Row],[Kinderen]]*34+Tabel3[[#This Row],[Volwassenen]]*34+Tabel3[[#This Row],[Abonnementen]]*160</f>
        <v>364330</v>
      </c>
      <c r="G357" s="3">
        <v>4816</v>
      </c>
    </row>
    <row r="358" spans="1:7" x14ac:dyDescent="0.25">
      <c r="A358" s="2">
        <v>42691</v>
      </c>
      <c r="B358" s="3">
        <v>1564</v>
      </c>
      <c r="C358" s="3">
        <v>1443</v>
      </c>
      <c r="D358" s="3">
        <v>5181</v>
      </c>
      <c r="E358" s="3">
        <v>94</v>
      </c>
      <c r="F358" s="1">
        <f>Tabel3[[#This Row],[Kinderen]]*34+Tabel3[[#This Row],[Volwassenen]]*34+Tabel3[[#This Row],[Abonnementen]]*160</f>
        <v>240256</v>
      </c>
      <c r="G358" s="3">
        <v>4821</v>
      </c>
    </row>
    <row r="359" spans="1:7" x14ac:dyDescent="0.25">
      <c r="A359" s="2">
        <v>42383</v>
      </c>
      <c r="B359" s="3">
        <v>1822</v>
      </c>
      <c r="C359" s="3">
        <v>4158</v>
      </c>
      <c r="D359" s="3">
        <v>6780</v>
      </c>
      <c r="E359" s="3">
        <v>37</v>
      </c>
      <c r="F359" s="1">
        <f>Tabel3[[#This Row],[Kinderen]]*34+Tabel3[[#This Row],[Volwassenen]]*34+Tabel3[[#This Row],[Abonnementen]]*160</f>
        <v>377812</v>
      </c>
      <c r="G359" s="3">
        <v>4823</v>
      </c>
    </row>
    <row r="360" spans="1:7" x14ac:dyDescent="0.25">
      <c r="A360" s="2">
        <v>42653</v>
      </c>
      <c r="B360" s="3">
        <v>1412</v>
      </c>
      <c r="C360" s="3">
        <v>4324</v>
      </c>
      <c r="D360" s="3">
        <v>6441</v>
      </c>
      <c r="E360" s="3">
        <v>113</v>
      </c>
      <c r="F360" s="1">
        <f>Tabel3[[#This Row],[Kinderen]]*34+Tabel3[[#This Row],[Volwassenen]]*34+Tabel3[[#This Row],[Abonnementen]]*160</f>
        <v>384090</v>
      </c>
      <c r="G360" s="3">
        <v>4833</v>
      </c>
    </row>
    <row r="361" spans="1:7" x14ac:dyDescent="0.25">
      <c r="A361" s="2">
        <v>42620</v>
      </c>
      <c r="B361" s="3">
        <v>3931</v>
      </c>
      <c r="C361" s="3">
        <v>5764</v>
      </c>
      <c r="D361" s="3">
        <v>6634</v>
      </c>
      <c r="E361" s="3">
        <v>133</v>
      </c>
      <c r="F361" s="1">
        <f>Tabel3[[#This Row],[Kinderen]]*34+Tabel3[[#This Row],[Volwassenen]]*34+Tabel3[[#This Row],[Abonnementen]]*160</f>
        <v>442812</v>
      </c>
      <c r="G361" s="3">
        <v>4834</v>
      </c>
    </row>
    <row r="362" spans="1:7" x14ac:dyDescent="0.25">
      <c r="A362" s="2">
        <v>42515</v>
      </c>
      <c r="B362" s="3">
        <v>1335</v>
      </c>
      <c r="C362" s="3">
        <v>3963</v>
      </c>
      <c r="D362" s="3">
        <v>3364</v>
      </c>
      <c r="E362" s="3">
        <v>48</v>
      </c>
      <c r="F362" s="1">
        <f>Tabel3[[#This Row],[Kinderen]]*34+Tabel3[[#This Row],[Volwassenen]]*34+Tabel3[[#This Row],[Abonnementen]]*160</f>
        <v>256798</v>
      </c>
      <c r="G362" s="3">
        <v>4842</v>
      </c>
    </row>
    <row r="363" spans="1:7" x14ac:dyDescent="0.25">
      <c r="A363" s="2">
        <v>42417</v>
      </c>
      <c r="B363" s="3">
        <v>1893</v>
      </c>
      <c r="C363" s="3">
        <v>5840</v>
      </c>
      <c r="D363" s="3">
        <v>4294</v>
      </c>
      <c r="E363" s="3">
        <v>176</v>
      </c>
      <c r="F363" s="1">
        <f>Tabel3[[#This Row],[Kinderen]]*34+Tabel3[[#This Row],[Volwassenen]]*34+Tabel3[[#This Row],[Abonnementen]]*160</f>
        <v>372716</v>
      </c>
      <c r="G363" s="3">
        <v>4847</v>
      </c>
    </row>
    <row r="364" spans="1:7" x14ac:dyDescent="0.25">
      <c r="A364" s="2">
        <v>42491</v>
      </c>
      <c r="B364" s="3">
        <v>1395</v>
      </c>
      <c r="C364" s="3">
        <v>3856</v>
      </c>
      <c r="D364" s="3">
        <v>5349</v>
      </c>
      <c r="E364" s="3">
        <v>175</v>
      </c>
      <c r="F364" s="1">
        <f>Tabel3[[#This Row],[Kinderen]]*34+Tabel3[[#This Row],[Volwassenen]]*34+Tabel3[[#This Row],[Abonnementen]]*160</f>
        <v>340970</v>
      </c>
      <c r="G364" s="3">
        <v>4847</v>
      </c>
    </row>
    <row r="365" spans="1:7" x14ac:dyDescent="0.25">
      <c r="A365" s="2">
        <v>42403</v>
      </c>
      <c r="B365" s="3">
        <v>1798</v>
      </c>
      <c r="C365" s="3">
        <v>3119</v>
      </c>
      <c r="D365" s="3">
        <v>3344</v>
      </c>
      <c r="E365" s="3">
        <v>186</v>
      </c>
      <c r="F365" s="1">
        <f>Tabel3[[#This Row],[Kinderen]]*34+Tabel3[[#This Row],[Volwassenen]]*34+Tabel3[[#This Row],[Abonnementen]]*160</f>
        <v>249502</v>
      </c>
      <c r="G365" s="3">
        <v>4849</v>
      </c>
    </row>
    <row r="366" spans="1:7" x14ac:dyDescent="0.25">
      <c r="A366" s="2">
        <v>42560</v>
      </c>
      <c r="B366" s="3">
        <v>2729</v>
      </c>
      <c r="C366" s="3">
        <v>3889</v>
      </c>
      <c r="D366" s="3">
        <v>4057</v>
      </c>
      <c r="E366" s="3">
        <v>104</v>
      </c>
      <c r="F366" s="1">
        <f>Tabel3[[#This Row],[Kinderen]]*34+Tabel3[[#This Row],[Volwassenen]]*34+Tabel3[[#This Row],[Abonnementen]]*160</f>
        <v>286804</v>
      </c>
      <c r="G366" s="3">
        <v>4850</v>
      </c>
    </row>
    <row r="367" spans="1:7" x14ac:dyDescent="0.25">
      <c r="A367" s="2">
        <v>42376</v>
      </c>
      <c r="B367" s="3">
        <v>2242</v>
      </c>
      <c r="C367" s="3">
        <v>4170</v>
      </c>
      <c r="D367" s="3">
        <v>6252</v>
      </c>
      <c r="E367" s="3">
        <v>232</v>
      </c>
      <c r="F367" s="1">
        <f>Tabel3[[#This Row],[Kinderen]]*34+Tabel3[[#This Row],[Volwassenen]]*34+Tabel3[[#This Row],[Abonnementen]]*160</f>
        <v>391468</v>
      </c>
      <c r="G367" s="3">
        <v>4856</v>
      </c>
    </row>
    <row r="368" spans="1:7" x14ac:dyDescent="0.25">
      <c r="A368" s="2">
        <v>42734</v>
      </c>
      <c r="B368" s="3">
        <v>1923</v>
      </c>
      <c r="C368" s="3">
        <v>3841</v>
      </c>
      <c r="D368" s="3">
        <v>5606</v>
      </c>
      <c r="E368" s="3">
        <v>79</v>
      </c>
      <c r="F368" s="1">
        <f>Tabel3[[#This Row],[Kinderen]]*34+Tabel3[[#This Row],[Volwassenen]]*34+Tabel3[[#This Row],[Abonnementen]]*160</f>
        <v>333838</v>
      </c>
      <c r="G368" s="3">
        <v>4856</v>
      </c>
    </row>
    <row r="369" spans="1:7" x14ac:dyDescent="0.25">
      <c r="A369" s="2">
        <v>42483</v>
      </c>
      <c r="B369" s="3">
        <v>1436</v>
      </c>
      <c r="C369" s="3">
        <v>2161</v>
      </c>
      <c r="D369" s="3">
        <v>4696</v>
      </c>
      <c r="E369" s="3">
        <v>119</v>
      </c>
      <c r="F369" s="1">
        <f>Tabel3[[#This Row],[Kinderen]]*34+Tabel3[[#This Row],[Volwassenen]]*34+Tabel3[[#This Row],[Abonnementen]]*160</f>
        <v>252178</v>
      </c>
      <c r="G369" s="3">
        <v>4859</v>
      </c>
    </row>
    <row r="370" spans="1:7" x14ac:dyDescent="0.25">
      <c r="A370" s="2">
        <v>42722</v>
      </c>
      <c r="B370" s="3">
        <v>3960</v>
      </c>
      <c r="C370" s="3">
        <v>5464</v>
      </c>
      <c r="D370" s="3">
        <v>5371</v>
      </c>
      <c r="E370" s="3">
        <v>243</v>
      </c>
      <c r="F370" s="1">
        <f>Tabel3[[#This Row],[Kinderen]]*34+Tabel3[[#This Row],[Volwassenen]]*34+Tabel3[[#This Row],[Abonnementen]]*160</f>
        <v>407270</v>
      </c>
      <c r="G370" s="3">
        <v>4859</v>
      </c>
    </row>
    <row r="371" spans="1:7" x14ac:dyDescent="0.25">
      <c r="A371" s="2">
        <v>42697</v>
      </c>
      <c r="B371" s="3">
        <v>1692</v>
      </c>
      <c r="C371" s="3">
        <v>3110</v>
      </c>
      <c r="D371" s="3">
        <v>5288</v>
      </c>
      <c r="E371" s="3">
        <v>253</v>
      </c>
      <c r="F371" s="1">
        <f>Tabel3[[#This Row],[Kinderen]]*34+Tabel3[[#This Row],[Volwassenen]]*34+Tabel3[[#This Row],[Abonnementen]]*160</f>
        <v>326012</v>
      </c>
      <c r="G371" s="3">
        <v>4863</v>
      </c>
    </row>
    <row r="372" spans="1:7" x14ac:dyDescent="0.25">
      <c r="A372" s="2">
        <v>42529</v>
      </c>
      <c r="B372" s="3">
        <v>3230</v>
      </c>
      <c r="C372" s="3">
        <v>1337</v>
      </c>
      <c r="D372" s="3">
        <v>6733</v>
      </c>
      <c r="E372" s="3">
        <v>80</v>
      </c>
      <c r="F372" s="1">
        <f>Tabel3[[#This Row],[Kinderen]]*34+Tabel3[[#This Row],[Volwassenen]]*34+Tabel3[[#This Row],[Abonnementen]]*160</f>
        <v>287180</v>
      </c>
      <c r="G372" s="3">
        <v>4864</v>
      </c>
    </row>
    <row r="373" spans="1:7" x14ac:dyDescent="0.25">
      <c r="A373" s="2">
        <v>42688</v>
      </c>
      <c r="B373" s="3">
        <v>1916</v>
      </c>
      <c r="C373" s="3">
        <v>3748</v>
      </c>
      <c r="D373" s="3">
        <v>5847</v>
      </c>
      <c r="E373" s="3">
        <v>96</v>
      </c>
      <c r="F373" s="1">
        <f>Tabel3[[#This Row],[Kinderen]]*34+Tabel3[[#This Row],[Volwassenen]]*34+Tabel3[[#This Row],[Abonnementen]]*160</f>
        <v>341590</v>
      </c>
      <c r="G373" s="3">
        <v>4864</v>
      </c>
    </row>
    <row r="374" spans="1:7" x14ac:dyDescent="0.25">
      <c r="A374" s="2">
        <v>42623</v>
      </c>
      <c r="B374" s="3">
        <v>2361</v>
      </c>
      <c r="C374" s="3">
        <v>3756</v>
      </c>
      <c r="D374" s="3">
        <v>4893</v>
      </c>
      <c r="E374" s="3">
        <v>248</v>
      </c>
      <c r="F374" s="1">
        <f>Tabel3[[#This Row],[Kinderen]]*34+Tabel3[[#This Row],[Volwassenen]]*34+Tabel3[[#This Row],[Abonnementen]]*160</f>
        <v>333746</v>
      </c>
      <c r="G374" s="3">
        <v>4873</v>
      </c>
    </row>
    <row r="375" spans="1:7" x14ac:dyDescent="0.25">
      <c r="A375" s="2">
        <v>42489</v>
      </c>
      <c r="B375" s="3">
        <v>1934</v>
      </c>
      <c r="C375" s="3">
        <v>1261</v>
      </c>
      <c r="D375" s="3">
        <v>5181</v>
      </c>
      <c r="E375" s="3">
        <v>256</v>
      </c>
      <c r="F375" s="1">
        <f>Tabel3[[#This Row],[Kinderen]]*34+Tabel3[[#This Row],[Volwassenen]]*34+Tabel3[[#This Row],[Abonnementen]]*160</f>
        <v>259988</v>
      </c>
      <c r="G375" s="3">
        <v>4877</v>
      </c>
    </row>
    <row r="376" spans="1:7" x14ac:dyDescent="0.25">
      <c r="A376" s="2">
        <v>42488</v>
      </c>
      <c r="B376" s="3">
        <v>2222</v>
      </c>
      <c r="C376" s="3">
        <v>1424</v>
      </c>
      <c r="D376" s="3">
        <v>5861</v>
      </c>
      <c r="E376" s="3">
        <v>177</v>
      </c>
      <c r="F376" s="1">
        <f>Tabel3[[#This Row],[Kinderen]]*34+Tabel3[[#This Row],[Volwassenen]]*34+Tabel3[[#This Row],[Abonnementen]]*160</f>
        <v>276010</v>
      </c>
      <c r="G376" s="3">
        <v>4880</v>
      </c>
    </row>
    <row r="377" spans="1:7" x14ac:dyDescent="0.25">
      <c r="A377" s="2">
        <v>42460</v>
      </c>
      <c r="B377" s="3">
        <v>2429</v>
      </c>
      <c r="C377" s="3">
        <v>3822</v>
      </c>
      <c r="D377" s="3">
        <v>5839</v>
      </c>
      <c r="E377" s="3">
        <v>224</v>
      </c>
      <c r="F377" s="1">
        <f>Tabel3[[#This Row],[Kinderen]]*34+Tabel3[[#This Row],[Volwassenen]]*34+Tabel3[[#This Row],[Abonnementen]]*160</f>
        <v>364314</v>
      </c>
      <c r="G377" s="3">
        <v>4881</v>
      </c>
    </row>
    <row r="378" spans="1:7" x14ac:dyDescent="0.25">
      <c r="A378" s="2">
        <v>42614</v>
      </c>
      <c r="B378" s="3">
        <v>1932</v>
      </c>
      <c r="C378" s="3">
        <v>2592</v>
      </c>
      <c r="D378" s="3">
        <v>4248</v>
      </c>
      <c r="E378" s="3">
        <v>136</v>
      </c>
      <c r="F378" s="1">
        <f>Tabel3[[#This Row],[Kinderen]]*34+Tabel3[[#This Row],[Volwassenen]]*34+Tabel3[[#This Row],[Abonnementen]]*160</f>
        <v>254320</v>
      </c>
      <c r="G378" s="3">
        <v>4882</v>
      </c>
    </row>
    <row r="379" spans="1:7" x14ac:dyDescent="0.25">
      <c r="A379" s="2">
        <v>42394</v>
      </c>
      <c r="B379" s="3">
        <v>3936</v>
      </c>
      <c r="C379" s="3">
        <v>2384</v>
      </c>
      <c r="D379" s="3">
        <v>3701</v>
      </c>
      <c r="E379" s="3">
        <v>187</v>
      </c>
      <c r="F379" s="1">
        <f>Tabel3[[#This Row],[Kinderen]]*34+Tabel3[[#This Row],[Volwassenen]]*34+Tabel3[[#This Row],[Abonnementen]]*160</f>
        <v>236810</v>
      </c>
      <c r="G379" s="3">
        <v>4889</v>
      </c>
    </row>
    <row r="380" spans="1:7" x14ac:dyDescent="0.25">
      <c r="A380" s="2">
        <v>42382</v>
      </c>
      <c r="B380" s="3">
        <v>3618</v>
      </c>
      <c r="C380" s="3">
        <v>5313</v>
      </c>
      <c r="D380" s="3">
        <v>3628</v>
      </c>
      <c r="E380" s="3">
        <v>22</v>
      </c>
      <c r="F380" s="1">
        <f>Tabel3[[#This Row],[Kinderen]]*34+Tabel3[[#This Row],[Volwassenen]]*34+Tabel3[[#This Row],[Abonnementen]]*160</f>
        <v>307514</v>
      </c>
      <c r="G380" s="3">
        <v>4894</v>
      </c>
    </row>
    <row r="381" spans="1:7" x14ac:dyDescent="0.25">
      <c r="A381" s="2">
        <v>42658</v>
      </c>
      <c r="B381" s="3">
        <v>1743</v>
      </c>
      <c r="C381" s="3">
        <v>3665</v>
      </c>
      <c r="D381" s="3">
        <v>4799</v>
      </c>
      <c r="E381" s="3">
        <v>113</v>
      </c>
      <c r="F381" s="1">
        <f>Tabel3[[#This Row],[Kinderen]]*34+Tabel3[[#This Row],[Volwassenen]]*34+Tabel3[[#This Row],[Abonnementen]]*160</f>
        <v>305856</v>
      </c>
      <c r="G381" s="3">
        <v>4900</v>
      </c>
    </row>
    <row r="382" spans="1:7" x14ac:dyDescent="0.25">
      <c r="A382" s="2">
        <v>42477</v>
      </c>
      <c r="B382" s="3">
        <v>2337</v>
      </c>
      <c r="C382" s="3">
        <v>2645</v>
      </c>
      <c r="D382" s="3">
        <v>5329</v>
      </c>
      <c r="E382" s="3">
        <v>153</v>
      </c>
      <c r="F382" s="1">
        <f>Tabel3[[#This Row],[Kinderen]]*34+Tabel3[[#This Row],[Volwassenen]]*34+Tabel3[[#This Row],[Abonnementen]]*160</f>
        <v>295596</v>
      </c>
      <c r="G382" s="3">
        <v>4906</v>
      </c>
    </row>
    <row r="383" spans="1:7" x14ac:dyDescent="0.25">
      <c r="A383" s="2">
        <v>42442</v>
      </c>
      <c r="B383" s="3">
        <v>2759</v>
      </c>
      <c r="C383" s="3">
        <v>2910</v>
      </c>
      <c r="D383" s="3">
        <v>6115</v>
      </c>
      <c r="E383" s="3">
        <v>134</v>
      </c>
      <c r="F383" s="1">
        <f>Tabel3[[#This Row],[Kinderen]]*34+Tabel3[[#This Row],[Volwassenen]]*34+Tabel3[[#This Row],[Abonnementen]]*160</f>
        <v>328290</v>
      </c>
      <c r="G383" s="3">
        <v>4908</v>
      </c>
    </row>
    <row r="384" spans="1:7" x14ac:dyDescent="0.25">
      <c r="A384" s="2">
        <v>42584</v>
      </c>
      <c r="B384" s="3">
        <v>3415</v>
      </c>
      <c r="C384" s="3">
        <v>6546</v>
      </c>
      <c r="D384" s="3">
        <v>5027</v>
      </c>
      <c r="E384" s="3">
        <v>210</v>
      </c>
      <c r="F384" s="1">
        <f>Tabel3[[#This Row],[Kinderen]]*34+Tabel3[[#This Row],[Volwassenen]]*34+Tabel3[[#This Row],[Abonnementen]]*160</f>
        <v>427082</v>
      </c>
      <c r="G384" s="3">
        <v>4908</v>
      </c>
    </row>
    <row r="385" spans="1:7" x14ac:dyDescent="0.25">
      <c r="A385" s="2">
        <v>42468</v>
      </c>
      <c r="B385" s="3">
        <v>2262</v>
      </c>
      <c r="C385" s="3">
        <v>5311</v>
      </c>
      <c r="D385" s="3">
        <v>5040</v>
      </c>
      <c r="E385" s="3">
        <v>133</v>
      </c>
      <c r="F385" s="1">
        <f>Tabel3[[#This Row],[Kinderen]]*34+Tabel3[[#This Row],[Volwassenen]]*34+Tabel3[[#This Row],[Abonnementen]]*160</f>
        <v>373214</v>
      </c>
      <c r="G385" s="3">
        <v>4909</v>
      </c>
    </row>
    <row r="386" spans="1:7" x14ac:dyDescent="0.25">
      <c r="A386" s="2">
        <v>42516</v>
      </c>
      <c r="B386" s="3">
        <v>1550</v>
      </c>
      <c r="C386" s="3">
        <v>1456</v>
      </c>
      <c r="D386" s="3">
        <v>6855</v>
      </c>
      <c r="E386" s="3">
        <v>38</v>
      </c>
      <c r="F386" s="1">
        <f>Tabel3[[#This Row],[Kinderen]]*34+Tabel3[[#This Row],[Volwassenen]]*34+Tabel3[[#This Row],[Abonnementen]]*160</f>
        <v>288654</v>
      </c>
      <c r="G386" s="3">
        <v>4910</v>
      </c>
    </row>
    <row r="387" spans="1:7" x14ac:dyDescent="0.25">
      <c r="A387" s="2">
        <v>42546</v>
      </c>
      <c r="B387" s="3">
        <v>2062</v>
      </c>
      <c r="C387" s="3">
        <v>4559</v>
      </c>
      <c r="D387" s="3">
        <v>4800</v>
      </c>
      <c r="E387" s="3">
        <v>207</v>
      </c>
      <c r="F387" s="1">
        <f>Tabel3[[#This Row],[Kinderen]]*34+Tabel3[[#This Row],[Volwassenen]]*34+Tabel3[[#This Row],[Abonnementen]]*160</f>
        <v>351326</v>
      </c>
      <c r="G387" s="3">
        <v>4910</v>
      </c>
    </row>
    <row r="388" spans="1:7" x14ac:dyDescent="0.25">
      <c r="A388" s="2">
        <v>42239</v>
      </c>
      <c r="B388" s="3">
        <v>3190</v>
      </c>
      <c r="C388" s="3">
        <v>3726</v>
      </c>
      <c r="D388" s="3">
        <v>7766</v>
      </c>
      <c r="E388" s="3">
        <v>249</v>
      </c>
      <c r="F388" s="1">
        <f>Tabel3[[#This Row],[Kinderen]]*34+Tabel3[[#This Row],[Volwassenen]]*34+Tabel3[[#This Row],[Abonnementen]]*160</f>
        <v>430568</v>
      </c>
      <c r="G388" s="3">
        <v>4911</v>
      </c>
    </row>
    <row r="389" spans="1:7" x14ac:dyDescent="0.25">
      <c r="A389" s="2">
        <v>42559</v>
      </c>
      <c r="B389" s="3">
        <v>1630</v>
      </c>
      <c r="C389" s="3">
        <v>2941</v>
      </c>
      <c r="D389" s="3">
        <v>5149</v>
      </c>
      <c r="E389" s="3">
        <v>108</v>
      </c>
      <c r="F389" s="1">
        <f>Tabel3[[#This Row],[Kinderen]]*34+Tabel3[[#This Row],[Volwassenen]]*34+Tabel3[[#This Row],[Abonnementen]]*160</f>
        <v>292340</v>
      </c>
      <c r="G389" s="3">
        <v>4911</v>
      </c>
    </row>
    <row r="390" spans="1:7" x14ac:dyDescent="0.25">
      <c r="A390" s="2">
        <v>42567</v>
      </c>
      <c r="B390" s="3">
        <v>1879</v>
      </c>
      <c r="C390" s="3">
        <v>5651</v>
      </c>
      <c r="D390" s="3">
        <v>6895</v>
      </c>
      <c r="E390" s="3">
        <v>88</v>
      </c>
      <c r="F390" s="1">
        <f>Tabel3[[#This Row],[Kinderen]]*34+Tabel3[[#This Row],[Volwassenen]]*34+Tabel3[[#This Row],[Abonnementen]]*160</f>
        <v>440644</v>
      </c>
      <c r="G390" s="3">
        <v>4918</v>
      </c>
    </row>
    <row r="391" spans="1:7" x14ac:dyDescent="0.25">
      <c r="A391" s="2">
        <v>42594</v>
      </c>
      <c r="B391" s="3">
        <v>4515</v>
      </c>
      <c r="C391" s="3">
        <v>3193</v>
      </c>
      <c r="D391" s="3">
        <v>5570</v>
      </c>
      <c r="E391" s="3">
        <v>132</v>
      </c>
      <c r="F391" s="1">
        <f>Tabel3[[#This Row],[Kinderen]]*34+Tabel3[[#This Row],[Volwassenen]]*34+Tabel3[[#This Row],[Abonnementen]]*160</f>
        <v>319062</v>
      </c>
      <c r="G391" s="3">
        <v>4918</v>
      </c>
    </row>
    <row r="392" spans="1:7" x14ac:dyDescent="0.25">
      <c r="A392" s="2">
        <v>42396</v>
      </c>
      <c r="B392" s="3">
        <v>2615</v>
      </c>
      <c r="C392" s="3">
        <v>1185</v>
      </c>
      <c r="D392" s="3">
        <v>6454</v>
      </c>
      <c r="E392" s="3">
        <v>197</v>
      </c>
      <c r="F392" s="1">
        <f>Tabel3[[#This Row],[Kinderen]]*34+Tabel3[[#This Row],[Volwassenen]]*34+Tabel3[[#This Row],[Abonnementen]]*160</f>
        <v>291246</v>
      </c>
      <c r="G392" s="3">
        <v>4923</v>
      </c>
    </row>
    <row r="393" spans="1:7" x14ac:dyDescent="0.25">
      <c r="A393" s="2">
        <v>42640</v>
      </c>
      <c r="B393" s="3">
        <v>2094</v>
      </c>
      <c r="C393" s="3">
        <v>2161</v>
      </c>
      <c r="D393" s="3">
        <v>6497</v>
      </c>
      <c r="E393" s="3">
        <v>11</v>
      </c>
      <c r="F393" s="1">
        <f>Tabel3[[#This Row],[Kinderen]]*34+Tabel3[[#This Row],[Volwassenen]]*34+Tabel3[[#This Row],[Abonnementen]]*160</f>
        <v>296132</v>
      </c>
      <c r="G393" s="3">
        <v>4938</v>
      </c>
    </row>
    <row r="394" spans="1:7" x14ac:dyDescent="0.25">
      <c r="A394" s="2">
        <v>42609</v>
      </c>
      <c r="B394" s="3">
        <v>3359</v>
      </c>
      <c r="C394" s="3">
        <v>2656</v>
      </c>
      <c r="D394" s="3">
        <v>4978</v>
      </c>
      <c r="E394" s="3">
        <v>68</v>
      </c>
      <c r="F394" s="1">
        <f>Tabel3[[#This Row],[Kinderen]]*34+Tabel3[[#This Row],[Volwassenen]]*34+Tabel3[[#This Row],[Abonnementen]]*160</f>
        <v>270436</v>
      </c>
      <c r="G394" s="3">
        <v>4944</v>
      </c>
    </row>
    <row r="395" spans="1:7" x14ac:dyDescent="0.25">
      <c r="A395" s="2">
        <v>42735</v>
      </c>
      <c r="B395" s="3">
        <v>3490</v>
      </c>
      <c r="C395" s="3">
        <v>3896</v>
      </c>
      <c r="D395" s="3">
        <v>3425</v>
      </c>
      <c r="E395" s="3">
        <v>150</v>
      </c>
      <c r="F395" s="1">
        <f>Tabel3[[#This Row],[Kinderen]]*34+Tabel3[[#This Row],[Volwassenen]]*34+Tabel3[[#This Row],[Abonnementen]]*160</f>
        <v>272914</v>
      </c>
      <c r="G395" s="3">
        <v>4944</v>
      </c>
    </row>
    <row r="396" spans="1:7" x14ac:dyDescent="0.25">
      <c r="A396" s="2">
        <v>42405</v>
      </c>
      <c r="B396" s="3">
        <v>1948</v>
      </c>
      <c r="C396" s="3">
        <v>2912</v>
      </c>
      <c r="D396" s="3">
        <v>5434</v>
      </c>
      <c r="E396" s="3">
        <v>243</v>
      </c>
      <c r="F396" s="1">
        <f>Tabel3[[#This Row],[Kinderen]]*34+Tabel3[[#This Row],[Volwassenen]]*34+Tabel3[[#This Row],[Abonnementen]]*160</f>
        <v>322644</v>
      </c>
      <c r="G396" s="3">
        <v>4945</v>
      </c>
    </row>
    <row r="397" spans="1:7" x14ac:dyDescent="0.25">
      <c r="A397" s="2">
        <v>42601</v>
      </c>
      <c r="B397" s="3">
        <v>4057</v>
      </c>
      <c r="C397" s="3">
        <v>6709</v>
      </c>
      <c r="D397" s="3">
        <v>5075</v>
      </c>
      <c r="E397" s="3">
        <v>21</v>
      </c>
      <c r="F397" s="1">
        <f>Tabel3[[#This Row],[Kinderen]]*34+Tabel3[[#This Row],[Volwassenen]]*34+Tabel3[[#This Row],[Abonnementen]]*160</f>
        <v>404016</v>
      </c>
      <c r="G397" s="3">
        <v>4945</v>
      </c>
    </row>
    <row r="398" spans="1:7" x14ac:dyDescent="0.25">
      <c r="A398" s="2">
        <v>42474</v>
      </c>
      <c r="B398" s="3">
        <v>2461</v>
      </c>
      <c r="C398" s="3">
        <v>1249</v>
      </c>
      <c r="D398" s="3">
        <v>5622</v>
      </c>
      <c r="E398" s="3">
        <v>170</v>
      </c>
      <c r="F398" s="1">
        <f>Tabel3[[#This Row],[Kinderen]]*34+Tabel3[[#This Row],[Volwassenen]]*34+Tabel3[[#This Row],[Abonnementen]]*160</f>
        <v>260814</v>
      </c>
      <c r="G398" s="3">
        <v>4946</v>
      </c>
    </row>
    <row r="399" spans="1:7" x14ac:dyDescent="0.25">
      <c r="A399" s="2">
        <v>42669</v>
      </c>
      <c r="B399" s="3">
        <v>3061</v>
      </c>
      <c r="C399" s="3">
        <v>5685</v>
      </c>
      <c r="D399" s="3">
        <v>6192</v>
      </c>
      <c r="E399" s="3">
        <v>195</v>
      </c>
      <c r="F399" s="1">
        <f>Tabel3[[#This Row],[Kinderen]]*34+Tabel3[[#This Row],[Volwassenen]]*34+Tabel3[[#This Row],[Abonnementen]]*160</f>
        <v>435018</v>
      </c>
      <c r="G399" s="3">
        <v>4950</v>
      </c>
    </row>
    <row r="400" spans="1:7" x14ac:dyDescent="0.25">
      <c r="A400" s="2">
        <v>42420</v>
      </c>
      <c r="B400" s="3">
        <v>2916</v>
      </c>
      <c r="C400" s="3">
        <v>4120</v>
      </c>
      <c r="D400" s="3">
        <v>3552</v>
      </c>
      <c r="E400" s="3">
        <v>155</v>
      </c>
      <c r="F400" s="1">
        <f>Tabel3[[#This Row],[Kinderen]]*34+Tabel3[[#This Row],[Volwassenen]]*34+Tabel3[[#This Row],[Abonnementen]]*160</f>
        <v>285648</v>
      </c>
      <c r="G400" s="3">
        <v>4952</v>
      </c>
    </row>
    <row r="401" spans="1:7" x14ac:dyDescent="0.25">
      <c r="A401" s="2">
        <v>42523</v>
      </c>
      <c r="B401" s="3">
        <v>3209</v>
      </c>
      <c r="C401" s="3">
        <v>5053</v>
      </c>
      <c r="D401" s="3">
        <v>6978</v>
      </c>
      <c r="E401" s="3">
        <v>222</v>
      </c>
      <c r="F401" s="1">
        <f>Tabel3[[#This Row],[Kinderen]]*34+Tabel3[[#This Row],[Volwassenen]]*34+Tabel3[[#This Row],[Abonnementen]]*160</f>
        <v>444574</v>
      </c>
      <c r="G401" s="3">
        <v>4969</v>
      </c>
    </row>
    <row r="402" spans="1:7" x14ac:dyDescent="0.25">
      <c r="A402" s="2">
        <v>42518</v>
      </c>
      <c r="B402" s="3">
        <v>1566</v>
      </c>
      <c r="C402" s="3">
        <v>5927</v>
      </c>
      <c r="D402" s="3">
        <v>5392</v>
      </c>
      <c r="E402" s="3">
        <v>193</v>
      </c>
      <c r="F402" s="1">
        <f>Tabel3[[#This Row],[Kinderen]]*34+Tabel3[[#This Row],[Volwassenen]]*34+Tabel3[[#This Row],[Abonnementen]]*160</f>
        <v>415726</v>
      </c>
      <c r="G402" s="3">
        <v>4973</v>
      </c>
    </row>
    <row r="403" spans="1:7" x14ac:dyDescent="0.25">
      <c r="A403" s="2">
        <v>42527</v>
      </c>
      <c r="B403" s="3">
        <v>1478</v>
      </c>
      <c r="C403" s="3">
        <v>5394</v>
      </c>
      <c r="D403" s="3">
        <v>3449</v>
      </c>
      <c r="E403" s="3">
        <v>223</v>
      </c>
      <c r="F403" s="1">
        <f>Tabel3[[#This Row],[Kinderen]]*34+Tabel3[[#This Row],[Volwassenen]]*34+Tabel3[[#This Row],[Abonnementen]]*160</f>
        <v>336342</v>
      </c>
      <c r="G403" s="3">
        <v>4975</v>
      </c>
    </row>
    <row r="404" spans="1:7" x14ac:dyDescent="0.25">
      <c r="A404" s="2">
        <v>42651</v>
      </c>
      <c r="B404" s="3">
        <v>1899</v>
      </c>
      <c r="C404" s="3">
        <v>3043</v>
      </c>
      <c r="D404" s="3">
        <v>4837</v>
      </c>
      <c r="E404" s="3">
        <v>56</v>
      </c>
      <c r="F404" s="1">
        <f>Tabel3[[#This Row],[Kinderen]]*34+Tabel3[[#This Row],[Volwassenen]]*34+Tabel3[[#This Row],[Abonnementen]]*160</f>
        <v>276880</v>
      </c>
      <c r="G404" s="3">
        <v>4975</v>
      </c>
    </row>
    <row r="405" spans="1:7" x14ac:dyDescent="0.25">
      <c r="A405" s="2">
        <v>42411</v>
      </c>
      <c r="B405" s="3">
        <v>3108</v>
      </c>
      <c r="C405" s="3">
        <v>5659</v>
      </c>
      <c r="D405" s="3">
        <v>3179</v>
      </c>
      <c r="E405" s="3">
        <v>200</v>
      </c>
      <c r="F405" s="1">
        <f>Tabel3[[#This Row],[Kinderen]]*34+Tabel3[[#This Row],[Volwassenen]]*34+Tabel3[[#This Row],[Abonnementen]]*160</f>
        <v>332492</v>
      </c>
      <c r="G405" s="3">
        <v>4979</v>
      </c>
    </row>
    <row r="406" spans="1:7" x14ac:dyDescent="0.25">
      <c r="A406" s="2">
        <v>42387</v>
      </c>
      <c r="B406" s="3">
        <v>3438</v>
      </c>
      <c r="C406" s="3">
        <v>1974</v>
      </c>
      <c r="D406" s="3">
        <v>6151</v>
      </c>
      <c r="E406" s="3">
        <v>244</v>
      </c>
      <c r="F406" s="1">
        <f>Tabel3[[#This Row],[Kinderen]]*34+Tabel3[[#This Row],[Volwassenen]]*34+Tabel3[[#This Row],[Abonnementen]]*160</f>
        <v>315290</v>
      </c>
      <c r="G406" s="3">
        <v>4983</v>
      </c>
    </row>
    <row r="407" spans="1:7" x14ac:dyDescent="0.25">
      <c r="A407" s="2">
        <v>42452</v>
      </c>
      <c r="B407" s="3">
        <v>2022</v>
      </c>
      <c r="C407" s="3">
        <v>2473</v>
      </c>
      <c r="D407" s="3">
        <v>4782</v>
      </c>
      <c r="E407" s="3">
        <v>132</v>
      </c>
      <c r="F407" s="1">
        <f>Tabel3[[#This Row],[Kinderen]]*34+Tabel3[[#This Row],[Volwassenen]]*34+Tabel3[[#This Row],[Abonnementen]]*160</f>
        <v>267790</v>
      </c>
      <c r="G407" s="3">
        <v>4987</v>
      </c>
    </row>
    <row r="408" spans="1:7" x14ac:dyDescent="0.25">
      <c r="A408" s="2">
        <v>42422</v>
      </c>
      <c r="B408" s="3">
        <v>3256</v>
      </c>
      <c r="C408" s="3">
        <v>1855</v>
      </c>
      <c r="D408" s="3">
        <v>4885</v>
      </c>
      <c r="E408" s="3">
        <v>117</v>
      </c>
      <c r="F408" s="1">
        <f>Tabel3[[#This Row],[Kinderen]]*34+Tabel3[[#This Row],[Volwassenen]]*34+Tabel3[[#This Row],[Abonnementen]]*160</f>
        <v>247880</v>
      </c>
      <c r="G408" s="3">
        <v>4994</v>
      </c>
    </row>
    <row r="409" spans="1:7" x14ac:dyDescent="0.25">
      <c r="A409" s="2">
        <v>42661</v>
      </c>
      <c r="B409" s="3">
        <v>3756</v>
      </c>
      <c r="C409" s="3">
        <v>5946</v>
      </c>
      <c r="D409" s="3">
        <v>4907</v>
      </c>
      <c r="E409" s="3">
        <v>142</v>
      </c>
      <c r="F409" s="1">
        <f>Tabel3[[#This Row],[Kinderen]]*34+Tabel3[[#This Row],[Volwassenen]]*34+Tabel3[[#This Row],[Abonnementen]]*160</f>
        <v>391722</v>
      </c>
      <c r="G409" s="3">
        <v>4995</v>
      </c>
    </row>
    <row r="410" spans="1:7" x14ac:dyDescent="0.25">
      <c r="A410" s="2">
        <v>42431</v>
      </c>
      <c r="B410" s="3">
        <v>3807</v>
      </c>
      <c r="C410" s="3">
        <v>4955</v>
      </c>
      <c r="D410" s="3">
        <v>6122</v>
      </c>
      <c r="E410" s="3">
        <v>93</v>
      </c>
      <c r="F410" s="1">
        <f>Tabel3[[#This Row],[Kinderen]]*34+Tabel3[[#This Row],[Volwassenen]]*34+Tabel3[[#This Row],[Abonnementen]]*160</f>
        <v>391498</v>
      </c>
      <c r="G410" s="3">
        <v>4996</v>
      </c>
    </row>
    <row r="411" spans="1:7" x14ac:dyDescent="0.25">
      <c r="A411" s="2">
        <v>42548</v>
      </c>
      <c r="B411" s="3">
        <v>2961</v>
      </c>
      <c r="C411" s="3">
        <v>2376</v>
      </c>
      <c r="D411" s="3">
        <v>5506</v>
      </c>
      <c r="E411" s="3">
        <v>63</v>
      </c>
      <c r="F411" s="1">
        <f>Tabel3[[#This Row],[Kinderen]]*34+Tabel3[[#This Row],[Volwassenen]]*34+Tabel3[[#This Row],[Abonnementen]]*160</f>
        <v>278068</v>
      </c>
      <c r="G411" s="3">
        <v>4996</v>
      </c>
    </row>
    <row r="412" spans="1:7" x14ac:dyDescent="0.25">
      <c r="A412" s="2">
        <v>42412</v>
      </c>
      <c r="B412" s="3">
        <v>3085</v>
      </c>
      <c r="C412" s="3">
        <v>2749</v>
      </c>
      <c r="D412" s="3">
        <v>6346</v>
      </c>
      <c r="E412" s="3">
        <v>221</v>
      </c>
      <c r="F412" s="1">
        <f>Tabel3[[#This Row],[Kinderen]]*34+Tabel3[[#This Row],[Volwassenen]]*34+Tabel3[[#This Row],[Abonnementen]]*160</f>
        <v>344590</v>
      </c>
      <c r="G412" s="3">
        <v>4998</v>
      </c>
    </row>
    <row r="413" spans="1:7" x14ac:dyDescent="0.25">
      <c r="A413" s="2">
        <v>42656</v>
      </c>
      <c r="B413" s="3">
        <v>1173</v>
      </c>
      <c r="C413" s="3">
        <v>2945</v>
      </c>
      <c r="D413" s="3">
        <v>4049</v>
      </c>
      <c r="E413" s="3">
        <v>48</v>
      </c>
      <c r="F413" s="1">
        <f>Tabel3[[#This Row],[Kinderen]]*34+Tabel3[[#This Row],[Volwassenen]]*34+Tabel3[[#This Row],[Abonnementen]]*160</f>
        <v>245476</v>
      </c>
      <c r="G413" s="3">
        <v>5005</v>
      </c>
    </row>
    <row r="414" spans="1:7" x14ac:dyDescent="0.25">
      <c r="A414" s="2">
        <v>42443</v>
      </c>
      <c r="B414" s="3">
        <v>1063</v>
      </c>
      <c r="C414" s="3">
        <v>5436</v>
      </c>
      <c r="D414" s="3">
        <v>3532</v>
      </c>
      <c r="E414" s="3">
        <v>252</v>
      </c>
      <c r="F414" s="1">
        <f>Tabel3[[#This Row],[Kinderen]]*34+Tabel3[[#This Row],[Volwassenen]]*34+Tabel3[[#This Row],[Abonnementen]]*160</f>
        <v>345232</v>
      </c>
      <c r="G414" s="3">
        <v>5015</v>
      </c>
    </row>
    <row r="415" spans="1:7" x14ac:dyDescent="0.25">
      <c r="A415" s="2">
        <v>42680</v>
      </c>
      <c r="B415" s="3">
        <v>3870</v>
      </c>
      <c r="C415" s="3">
        <v>1761</v>
      </c>
      <c r="D415" s="3">
        <v>4408</v>
      </c>
      <c r="E415" s="3">
        <v>260</v>
      </c>
      <c r="F415" s="1">
        <f>Tabel3[[#This Row],[Kinderen]]*34+Tabel3[[#This Row],[Volwassenen]]*34+Tabel3[[#This Row],[Abonnementen]]*160</f>
        <v>251346</v>
      </c>
      <c r="G415" s="3">
        <v>5016</v>
      </c>
    </row>
    <row r="416" spans="1:7" x14ac:dyDescent="0.25">
      <c r="A416" s="2">
        <v>42253</v>
      </c>
      <c r="B416" s="3">
        <v>4983</v>
      </c>
      <c r="C416" s="3">
        <v>6901</v>
      </c>
      <c r="D416" s="3">
        <v>6750</v>
      </c>
      <c r="E416" s="3">
        <v>77</v>
      </c>
      <c r="F416" s="1">
        <f>Tabel3[[#This Row],[Kinderen]]*34+Tabel3[[#This Row],[Volwassenen]]*34+Tabel3[[#This Row],[Abonnementen]]*160</f>
        <v>476454</v>
      </c>
      <c r="G416" s="3">
        <v>5017</v>
      </c>
    </row>
    <row r="417" spans="1:7" x14ac:dyDescent="0.25">
      <c r="A417" s="2">
        <v>42371</v>
      </c>
      <c r="B417" s="3">
        <v>2263</v>
      </c>
      <c r="C417" s="3">
        <v>4559</v>
      </c>
      <c r="D417" s="3">
        <v>6535</v>
      </c>
      <c r="E417" s="3">
        <v>224</v>
      </c>
      <c r="F417" s="1">
        <f>Tabel3[[#This Row],[Kinderen]]*34+Tabel3[[#This Row],[Volwassenen]]*34+Tabel3[[#This Row],[Abonnementen]]*160</f>
        <v>413036</v>
      </c>
      <c r="G417" s="3">
        <v>5026</v>
      </c>
    </row>
    <row r="418" spans="1:7" x14ac:dyDescent="0.25">
      <c r="A418" s="2">
        <v>42536</v>
      </c>
      <c r="B418" s="3">
        <v>2727</v>
      </c>
      <c r="C418" s="3">
        <v>4899</v>
      </c>
      <c r="D418" s="3">
        <v>3468</v>
      </c>
      <c r="E418" s="3">
        <v>160</v>
      </c>
      <c r="F418" s="1">
        <f>Tabel3[[#This Row],[Kinderen]]*34+Tabel3[[#This Row],[Volwassenen]]*34+Tabel3[[#This Row],[Abonnementen]]*160</f>
        <v>310078</v>
      </c>
      <c r="G418" s="3">
        <v>5032</v>
      </c>
    </row>
    <row r="419" spans="1:7" x14ac:dyDescent="0.25">
      <c r="A419" s="2">
        <v>42553</v>
      </c>
      <c r="B419" s="3">
        <v>2123</v>
      </c>
      <c r="C419" s="3">
        <v>2605</v>
      </c>
      <c r="D419" s="3">
        <v>5734</v>
      </c>
      <c r="E419" s="3">
        <v>226</v>
      </c>
      <c r="F419" s="1">
        <f>Tabel3[[#This Row],[Kinderen]]*34+Tabel3[[#This Row],[Volwassenen]]*34+Tabel3[[#This Row],[Abonnementen]]*160</f>
        <v>319686</v>
      </c>
      <c r="G419" s="3">
        <v>5045</v>
      </c>
    </row>
    <row r="420" spans="1:7" x14ac:dyDescent="0.25">
      <c r="A420" s="2">
        <v>42118</v>
      </c>
      <c r="B420" s="3">
        <v>3632</v>
      </c>
      <c r="C420" s="3">
        <v>1677</v>
      </c>
      <c r="D420" s="3">
        <v>4926</v>
      </c>
      <c r="E420" s="3">
        <v>134</v>
      </c>
      <c r="F420" s="1">
        <f>Tabel3[[#This Row],[Kinderen]]*34+Tabel3[[#This Row],[Volwassenen]]*34+Tabel3[[#This Row],[Abonnementen]]*160</f>
        <v>245942</v>
      </c>
      <c r="G420" s="3">
        <v>5564</v>
      </c>
    </row>
    <row r="421" spans="1:7" x14ac:dyDescent="0.25">
      <c r="A421" s="2">
        <v>42196</v>
      </c>
      <c r="B421" s="3">
        <v>2860</v>
      </c>
      <c r="C421" s="3">
        <v>2174</v>
      </c>
      <c r="D421" s="3">
        <v>5028</v>
      </c>
      <c r="E421" s="3">
        <v>11</v>
      </c>
      <c r="F421" s="1">
        <f>Tabel3[[#This Row],[Kinderen]]*34+Tabel3[[#This Row],[Volwassenen]]*34+Tabel3[[#This Row],[Abonnementen]]*160</f>
        <v>246628</v>
      </c>
      <c r="G421" s="3">
        <v>5564</v>
      </c>
    </row>
    <row r="422" spans="1:7" x14ac:dyDescent="0.25">
      <c r="A422" s="2">
        <v>42059</v>
      </c>
      <c r="B422" s="3">
        <v>1946</v>
      </c>
      <c r="C422" s="3">
        <v>3358</v>
      </c>
      <c r="D422" s="3">
        <v>3743</v>
      </c>
      <c r="E422" s="3">
        <v>46</v>
      </c>
      <c r="F422" s="1">
        <f>Tabel3[[#This Row],[Kinderen]]*34+Tabel3[[#This Row],[Volwassenen]]*34+Tabel3[[#This Row],[Abonnementen]]*160</f>
        <v>248794</v>
      </c>
      <c r="G422" s="3">
        <v>5566</v>
      </c>
    </row>
    <row r="423" spans="1:7" x14ac:dyDescent="0.25">
      <c r="A423" s="2">
        <v>42154</v>
      </c>
      <c r="B423" s="3">
        <v>2126</v>
      </c>
      <c r="C423" s="3">
        <v>2648</v>
      </c>
      <c r="D423" s="3">
        <v>3471</v>
      </c>
      <c r="E423" s="3">
        <v>259</v>
      </c>
      <c r="F423" s="1">
        <f>Tabel3[[#This Row],[Kinderen]]*34+Tabel3[[#This Row],[Volwassenen]]*34+Tabel3[[#This Row],[Abonnementen]]*160</f>
        <v>249486</v>
      </c>
      <c r="G423" s="3">
        <v>5568</v>
      </c>
    </row>
    <row r="424" spans="1:7" x14ac:dyDescent="0.25">
      <c r="A424" s="2">
        <v>42051</v>
      </c>
      <c r="B424" s="3">
        <v>1955</v>
      </c>
      <c r="C424" s="3">
        <v>3531</v>
      </c>
      <c r="D424" s="3">
        <v>3484</v>
      </c>
      <c r="E424" s="3">
        <v>75</v>
      </c>
      <c r="F424" s="1">
        <f>Tabel3[[#This Row],[Kinderen]]*34+Tabel3[[#This Row],[Volwassenen]]*34+Tabel3[[#This Row],[Abonnementen]]*160</f>
        <v>250510</v>
      </c>
      <c r="G424" s="3">
        <v>5574</v>
      </c>
    </row>
    <row r="425" spans="1:7" x14ac:dyDescent="0.25">
      <c r="A425" s="2">
        <v>42109</v>
      </c>
      <c r="B425" s="3">
        <v>2402</v>
      </c>
      <c r="C425" s="3">
        <v>2735</v>
      </c>
      <c r="D425" s="3">
        <v>3792</v>
      </c>
      <c r="E425" s="3">
        <v>191</v>
      </c>
      <c r="F425" s="1">
        <f>Tabel3[[#This Row],[Kinderen]]*34+Tabel3[[#This Row],[Volwassenen]]*34+Tabel3[[#This Row],[Abonnementen]]*160</f>
        <v>252478</v>
      </c>
      <c r="G425" s="3">
        <v>5574</v>
      </c>
    </row>
    <row r="426" spans="1:7" x14ac:dyDescent="0.25">
      <c r="A426" s="2">
        <v>42171</v>
      </c>
      <c r="B426" s="3">
        <v>3459</v>
      </c>
      <c r="C426" s="3">
        <v>1418</v>
      </c>
      <c r="D426" s="3">
        <v>5179</v>
      </c>
      <c r="E426" s="3">
        <v>172</v>
      </c>
      <c r="F426" s="1">
        <f>Tabel3[[#This Row],[Kinderen]]*34+Tabel3[[#This Row],[Volwassenen]]*34+Tabel3[[#This Row],[Abonnementen]]*160</f>
        <v>251818</v>
      </c>
      <c r="G426" s="3">
        <v>5574</v>
      </c>
    </row>
    <row r="427" spans="1:7" x14ac:dyDescent="0.25">
      <c r="A427" s="2">
        <v>42043</v>
      </c>
      <c r="B427" s="3">
        <v>3828</v>
      </c>
      <c r="C427" s="3">
        <v>3332</v>
      </c>
      <c r="D427" s="3">
        <v>3557</v>
      </c>
      <c r="E427" s="3">
        <v>119</v>
      </c>
      <c r="F427" s="1">
        <f>Tabel3[[#This Row],[Kinderen]]*34+Tabel3[[#This Row],[Volwassenen]]*34+Tabel3[[#This Row],[Abonnementen]]*160</f>
        <v>253266</v>
      </c>
      <c r="G427" s="3">
        <v>5576</v>
      </c>
    </row>
    <row r="428" spans="1:7" x14ac:dyDescent="0.25">
      <c r="A428" s="2">
        <v>42156</v>
      </c>
      <c r="B428" s="3">
        <v>1728</v>
      </c>
      <c r="C428" s="3">
        <v>2349</v>
      </c>
      <c r="D428" s="3">
        <v>4302</v>
      </c>
      <c r="E428" s="3">
        <v>167</v>
      </c>
      <c r="F428" s="1">
        <f>Tabel3[[#This Row],[Kinderen]]*34+Tabel3[[#This Row],[Volwassenen]]*34+Tabel3[[#This Row],[Abonnementen]]*160</f>
        <v>252854</v>
      </c>
      <c r="G428" s="3">
        <v>5576</v>
      </c>
    </row>
    <row r="429" spans="1:7" x14ac:dyDescent="0.25">
      <c r="A429" s="2">
        <v>42016</v>
      </c>
      <c r="B429" s="3">
        <v>3465</v>
      </c>
      <c r="C429" s="3">
        <v>3812</v>
      </c>
      <c r="D429" s="3">
        <v>3501</v>
      </c>
      <c r="E429" s="3">
        <v>35</v>
      </c>
      <c r="F429" s="1">
        <f>Tabel3[[#This Row],[Kinderen]]*34+Tabel3[[#This Row],[Volwassenen]]*34+Tabel3[[#This Row],[Abonnementen]]*160</f>
        <v>254242</v>
      </c>
      <c r="G429" s="3">
        <v>5580</v>
      </c>
    </row>
    <row r="430" spans="1:7" x14ac:dyDescent="0.25">
      <c r="A430" s="2">
        <v>42351</v>
      </c>
      <c r="B430" s="3">
        <v>1669</v>
      </c>
      <c r="C430" s="3">
        <v>3583</v>
      </c>
      <c r="D430" s="3">
        <v>3595</v>
      </c>
      <c r="E430" s="3">
        <v>64</v>
      </c>
      <c r="F430" s="1">
        <f>Tabel3[[#This Row],[Kinderen]]*34+Tabel3[[#This Row],[Volwassenen]]*34+Tabel3[[#This Row],[Abonnementen]]*160</f>
        <v>254292</v>
      </c>
      <c r="G430" s="3">
        <v>5584</v>
      </c>
    </row>
    <row r="431" spans="1:7" x14ac:dyDescent="0.25">
      <c r="A431" s="2">
        <v>42215</v>
      </c>
      <c r="B431" s="3">
        <v>2810</v>
      </c>
      <c r="C431" s="3">
        <v>2122</v>
      </c>
      <c r="D431" s="3">
        <v>4139</v>
      </c>
      <c r="E431" s="3">
        <v>263</v>
      </c>
      <c r="F431" s="1">
        <f>Tabel3[[#This Row],[Kinderen]]*34+Tabel3[[#This Row],[Volwassenen]]*34+Tabel3[[#This Row],[Abonnementen]]*160</f>
        <v>254954</v>
      </c>
      <c r="G431" s="3">
        <v>5586</v>
      </c>
    </row>
    <row r="432" spans="1:7" x14ac:dyDescent="0.25">
      <c r="A432" s="2">
        <v>42302</v>
      </c>
      <c r="B432" s="3">
        <v>3988</v>
      </c>
      <c r="C432" s="3">
        <v>3087</v>
      </c>
      <c r="D432" s="3">
        <v>4278</v>
      </c>
      <c r="E432" s="3">
        <v>29</v>
      </c>
      <c r="F432" s="1">
        <f>Tabel3[[#This Row],[Kinderen]]*34+Tabel3[[#This Row],[Volwassenen]]*34+Tabel3[[#This Row],[Abonnementen]]*160</f>
        <v>255050</v>
      </c>
      <c r="G432" s="3">
        <v>5588</v>
      </c>
    </row>
    <row r="433" spans="1:7" x14ac:dyDescent="0.25">
      <c r="A433" s="2">
        <v>42030</v>
      </c>
      <c r="B433" s="3">
        <v>1965</v>
      </c>
      <c r="C433" s="3">
        <v>3371</v>
      </c>
      <c r="D433" s="3">
        <v>3196</v>
      </c>
      <c r="E433" s="3">
        <v>225</v>
      </c>
      <c r="F433" s="1">
        <f>Tabel3[[#This Row],[Kinderen]]*34+Tabel3[[#This Row],[Volwassenen]]*34+Tabel3[[#This Row],[Abonnementen]]*160</f>
        <v>259278</v>
      </c>
      <c r="G433" s="3">
        <v>5590</v>
      </c>
    </row>
    <row r="434" spans="1:7" x14ac:dyDescent="0.25">
      <c r="A434" s="2">
        <v>42082</v>
      </c>
      <c r="B434" s="3">
        <v>3190</v>
      </c>
      <c r="C434" s="3">
        <v>1908</v>
      </c>
      <c r="D434" s="3">
        <v>5435</v>
      </c>
      <c r="E434" s="3">
        <v>38</v>
      </c>
      <c r="F434" s="1">
        <f>Tabel3[[#This Row],[Kinderen]]*34+Tabel3[[#This Row],[Volwassenen]]*34+Tabel3[[#This Row],[Abonnementen]]*160</f>
        <v>255742</v>
      </c>
      <c r="G434" s="3">
        <v>5590</v>
      </c>
    </row>
    <row r="435" spans="1:7" x14ac:dyDescent="0.25">
      <c r="A435" s="2">
        <v>42361</v>
      </c>
      <c r="B435" s="3">
        <v>2333</v>
      </c>
      <c r="C435" s="3">
        <v>2424</v>
      </c>
      <c r="D435" s="3">
        <v>4378</v>
      </c>
      <c r="E435" s="3">
        <v>173</v>
      </c>
      <c r="F435" s="1">
        <f>Tabel3[[#This Row],[Kinderen]]*34+Tabel3[[#This Row],[Volwassenen]]*34+Tabel3[[#This Row],[Abonnementen]]*160</f>
        <v>258948</v>
      </c>
      <c r="G435" s="3">
        <v>5590</v>
      </c>
    </row>
    <row r="436" spans="1:7" x14ac:dyDescent="0.25">
      <c r="A436" s="2">
        <v>42319</v>
      </c>
      <c r="B436" s="3">
        <v>3960</v>
      </c>
      <c r="C436" s="3">
        <v>1487</v>
      </c>
      <c r="D436" s="3">
        <v>5873</v>
      </c>
      <c r="E436" s="3">
        <v>60</v>
      </c>
      <c r="F436" s="1">
        <f>Tabel3[[#This Row],[Kinderen]]*34+Tabel3[[#This Row],[Volwassenen]]*34+Tabel3[[#This Row],[Abonnementen]]*160</f>
        <v>259840</v>
      </c>
      <c r="G436" s="3">
        <v>5592</v>
      </c>
    </row>
    <row r="437" spans="1:7" x14ac:dyDescent="0.25">
      <c r="A437" s="2">
        <v>42084</v>
      </c>
      <c r="B437" s="3">
        <v>2840</v>
      </c>
      <c r="C437" s="3">
        <v>1741</v>
      </c>
      <c r="D437" s="3">
        <v>5843</v>
      </c>
      <c r="E437" s="3">
        <v>13</v>
      </c>
      <c r="F437" s="1">
        <f>Tabel3[[#This Row],[Kinderen]]*34+Tabel3[[#This Row],[Volwassenen]]*34+Tabel3[[#This Row],[Abonnementen]]*160</f>
        <v>259936</v>
      </c>
      <c r="G437" s="3">
        <v>5594</v>
      </c>
    </row>
    <row r="438" spans="1:7" x14ac:dyDescent="0.25">
      <c r="A438" s="2">
        <v>42039</v>
      </c>
      <c r="B438" s="3">
        <v>1268</v>
      </c>
      <c r="C438" s="3">
        <v>1613</v>
      </c>
      <c r="D438" s="3">
        <v>4698</v>
      </c>
      <c r="E438" s="3">
        <v>294</v>
      </c>
      <c r="F438" s="1">
        <f>Tabel3[[#This Row],[Kinderen]]*34+Tabel3[[#This Row],[Volwassenen]]*34+Tabel3[[#This Row],[Abonnementen]]*160</f>
        <v>261614</v>
      </c>
      <c r="G438" s="3">
        <v>5596</v>
      </c>
    </row>
    <row r="439" spans="1:7" x14ac:dyDescent="0.25">
      <c r="A439" s="2">
        <v>42094</v>
      </c>
      <c r="B439" s="3">
        <v>1507</v>
      </c>
      <c r="C439" s="3">
        <v>3338</v>
      </c>
      <c r="D439" s="3">
        <v>3216</v>
      </c>
      <c r="E439" s="3">
        <v>236</v>
      </c>
      <c r="F439" s="1">
        <f>Tabel3[[#This Row],[Kinderen]]*34+Tabel3[[#This Row],[Volwassenen]]*34+Tabel3[[#This Row],[Abonnementen]]*160</f>
        <v>260596</v>
      </c>
      <c r="G439" s="3">
        <v>5596</v>
      </c>
    </row>
    <row r="440" spans="1:7" x14ac:dyDescent="0.25">
      <c r="A440" s="2">
        <v>42046</v>
      </c>
      <c r="B440" s="3">
        <v>3419</v>
      </c>
      <c r="C440" s="3">
        <v>1879</v>
      </c>
      <c r="D440" s="3">
        <v>4633</v>
      </c>
      <c r="E440" s="3">
        <v>252</v>
      </c>
      <c r="F440" s="1">
        <f>Tabel3[[#This Row],[Kinderen]]*34+Tabel3[[#This Row],[Volwassenen]]*34+Tabel3[[#This Row],[Abonnementen]]*160</f>
        <v>261728</v>
      </c>
      <c r="G440" s="3">
        <v>5600</v>
      </c>
    </row>
    <row r="441" spans="1:7" x14ac:dyDescent="0.25">
      <c r="A441" s="2">
        <v>42093</v>
      </c>
      <c r="B441" s="3">
        <v>3557</v>
      </c>
      <c r="C441" s="3">
        <v>1132</v>
      </c>
      <c r="D441" s="3">
        <v>5522</v>
      </c>
      <c r="E441" s="3">
        <v>223</v>
      </c>
      <c r="F441" s="1">
        <f>Tabel3[[#This Row],[Kinderen]]*34+Tabel3[[#This Row],[Volwassenen]]*34+Tabel3[[#This Row],[Abonnementen]]*160</f>
        <v>261916</v>
      </c>
      <c r="G441" s="3">
        <v>5602</v>
      </c>
    </row>
    <row r="442" spans="1:7" x14ac:dyDescent="0.25">
      <c r="A442" s="2">
        <v>42035</v>
      </c>
      <c r="B442" s="3">
        <v>3473</v>
      </c>
      <c r="C442" s="3">
        <v>3085</v>
      </c>
      <c r="D442" s="3">
        <v>4308</v>
      </c>
      <c r="E442" s="3">
        <v>73</v>
      </c>
      <c r="F442" s="1">
        <f>Tabel3[[#This Row],[Kinderen]]*34+Tabel3[[#This Row],[Volwassenen]]*34+Tabel3[[#This Row],[Abonnementen]]*160</f>
        <v>263042</v>
      </c>
      <c r="G442" s="3">
        <v>5604</v>
      </c>
    </row>
    <row r="443" spans="1:7" x14ac:dyDescent="0.25">
      <c r="A443" s="2">
        <v>42343</v>
      </c>
      <c r="B443" s="3">
        <v>1044</v>
      </c>
      <c r="C443" s="3">
        <v>1083</v>
      </c>
      <c r="D443" s="3">
        <v>5985</v>
      </c>
      <c r="E443" s="3">
        <v>157</v>
      </c>
      <c r="F443" s="1">
        <f>Tabel3[[#This Row],[Kinderen]]*34+Tabel3[[#This Row],[Volwassenen]]*34+Tabel3[[#This Row],[Abonnementen]]*160</f>
        <v>265432</v>
      </c>
      <c r="G443" s="3">
        <v>5610</v>
      </c>
    </row>
    <row r="444" spans="1:7" x14ac:dyDescent="0.25">
      <c r="A444" s="2">
        <v>42186</v>
      </c>
      <c r="B444" s="3">
        <v>2541</v>
      </c>
      <c r="C444" s="3">
        <v>1465</v>
      </c>
      <c r="D444" s="3">
        <v>5486</v>
      </c>
      <c r="E444" s="3">
        <v>185</v>
      </c>
      <c r="F444" s="1">
        <f>Tabel3[[#This Row],[Kinderen]]*34+Tabel3[[#This Row],[Volwassenen]]*34+Tabel3[[#This Row],[Abonnementen]]*160</f>
        <v>265934</v>
      </c>
      <c r="G444" s="3">
        <v>5614</v>
      </c>
    </row>
    <row r="445" spans="1:7" x14ac:dyDescent="0.25">
      <c r="A445" s="2">
        <v>42083</v>
      </c>
      <c r="B445" s="3">
        <v>3842</v>
      </c>
      <c r="C445" s="3">
        <v>3758</v>
      </c>
      <c r="D445" s="3">
        <v>3364</v>
      </c>
      <c r="E445" s="3">
        <v>149</v>
      </c>
      <c r="F445" s="1">
        <f>Tabel3[[#This Row],[Kinderen]]*34+Tabel3[[#This Row],[Volwassenen]]*34+Tabel3[[#This Row],[Abonnementen]]*160</f>
        <v>265988</v>
      </c>
      <c r="G445" s="3">
        <v>5616</v>
      </c>
    </row>
    <row r="446" spans="1:7" x14ac:dyDescent="0.25">
      <c r="A446" s="2">
        <v>42327</v>
      </c>
      <c r="B446" s="3">
        <v>2648</v>
      </c>
      <c r="C446" s="3">
        <v>1548</v>
      </c>
      <c r="D446" s="3">
        <v>5220</v>
      </c>
      <c r="E446" s="3">
        <v>229</v>
      </c>
      <c r="F446" s="1">
        <f>Tabel3[[#This Row],[Kinderen]]*34+Tabel3[[#This Row],[Volwassenen]]*34+Tabel3[[#This Row],[Abonnementen]]*160</f>
        <v>266752</v>
      </c>
      <c r="G446" s="3">
        <v>5616</v>
      </c>
    </row>
    <row r="447" spans="1:7" x14ac:dyDescent="0.25">
      <c r="A447" s="2">
        <v>42021</v>
      </c>
      <c r="B447" s="3">
        <v>3489</v>
      </c>
      <c r="C447" s="3">
        <v>2591</v>
      </c>
      <c r="D447" s="3">
        <v>5222</v>
      </c>
      <c r="E447" s="3">
        <v>17</v>
      </c>
      <c r="F447" s="1">
        <f>Tabel3[[#This Row],[Kinderen]]*34+Tabel3[[#This Row],[Volwassenen]]*34+Tabel3[[#This Row],[Abonnementen]]*160</f>
        <v>268362</v>
      </c>
      <c r="G447" s="3">
        <v>5618</v>
      </c>
    </row>
    <row r="448" spans="1:7" x14ac:dyDescent="0.25">
      <c r="A448" s="2">
        <v>42213</v>
      </c>
      <c r="B448" s="3">
        <v>3545</v>
      </c>
      <c r="C448" s="3">
        <v>2615</v>
      </c>
      <c r="D448" s="3">
        <v>5119</v>
      </c>
      <c r="E448" s="3">
        <v>36</v>
      </c>
      <c r="F448" s="1">
        <f>Tabel3[[#This Row],[Kinderen]]*34+Tabel3[[#This Row],[Volwassenen]]*34+Tabel3[[#This Row],[Abonnementen]]*160</f>
        <v>268716</v>
      </c>
      <c r="G448" s="3">
        <v>5622</v>
      </c>
    </row>
    <row r="449" spans="1:7" x14ac:dyDescent="0.25">
      <c r="A449" s="2">
        <v>42060</v>
      </c>
      <c r="B449" s="3">
        <v>2512</v>
      </c>
      <c r="C449" s="3">
        <v>2065</v>
      </c>
      <c r="D449" s="3">
        <v>5491</v>
      </c>
      <c r="E449" s="3">
        <v>83</v>
      </c>
      <c r="F449" s="1">
        <f>Tabel3[[#This Row],[Kinderen]]*34+Tabel3[[#This Row],[Volwassenen]]*34+Tabel3[[#This Row],[Abonnementen]]*160</f>
        <v>270184</v>
      </c>
      <c r="G449" s="3">
        <v>5624</v>
      </c>
    </row>
    <row r="450" spans="1:7" x14ac:dyDescent="0.25">
      <c r="A450" s="2">
        <v>42114</v>
      </c>
      <c r="B450" s="3">
        <v>1106</v>
      </c>
      <c r="C450" s="3">
        <v>1227</v>
      </c>
      <c r="D450" s="3">
        <v>6437</v>
      </c>
      <c r="E450" s="3">
        <v>69</v>
      </c>
      <c r="F450" s="1">
        <f>Tabel3[[#This Row],[Kinderen]]*34+Tabel3[[#This Row],[Volwassenen]]*34+Tabel3[[#This Row],[Abonnementen]]*160</f>
        <v>271616</v>
      </c>
      <c r="G450" s="3">
        <v>5626</v>
      </c>
    </row>
    <row r="451" spans="1:7" x14ac:dyDescent="0.25">
      <c r="A451" s="2">
        <v>42292</v>
      </c>
      <c r="B451" s="3">
        <v>1975</v>
      </c>
      <c r="C451" s="3">
        <v>1697</v>
      </c>
      <c r="D451" s="3">
        <v>5145</v>
      </c>
      <c r="E451" s="3">
        <v>238</v>
      </c>
      <c r="F451" s="1">
        <f>Tabel3[[#This Row],[Kinderen]]*34+Tabel3[[#This Row],[Volwassenen]]*34+Tabel3[[#This Row],[Abonnementen]]*160</f>
        <v>270708</v>
      </c>
      <c r="G451" s="3">
        <v>5626</v>
      </c>
    </row>
    <row r="452" spans="1:7" x14ac:dyDescent="0.25">
      <c r="A452" s="2">
        <v>42110</v>
      </c>
      <c r="B452" s="3">
        <v>2099</v>
      </c>
      <c r="C452" s="3">
        <v>1539</v>
      </c>
      <c r="D452" s="3">
        <v>5701</v>
      </c>
      <c r="E452" s="3">
        <v>160</v>
      </c>
      <c r="F452" s="1">
        <f>Tabel3[[#This Row],[Kinderen]]*34+Tabel3[[#This Row],[Volwassenen]]*34+Tabel3[[#This Row],[Abonnementen]]*160</f>
        <v>271760</v>
      </c>
      <c r="G452" s="3">
        <v>5628</v>
      </c>
    </row>
    <row r="453" spans="1:7" x14ac:dyDescent="0.25">
      <c r="A453" s="2">
        <v>42349</v>
      </c>
      <c r="B453" s="3">
        <v>1162</v>
      </c>
      <c r="C453" s="3">
        <v>1847</v>
      </c>
      <c r="D453" s="3">
        <v>5914</v>
      </c>
      <c r="E453" s="3">
        <v>52</v>
      </c>
      <c r="F453" s="1">
        <f>Tabel3[[#This Row],[Kinderen]]*34+Tabel3[[#This Row],[Volwassenen]]*34+Tabel3[[#This Row],[Abonnementen]]*160</f>
        <v>272194</v>
      </c>
      <c r="G453" s="3">
        <v>5628</v>
      </c>
    </row>
    <row r="454" spans="1:7" x14ac:dyDescent="0.25">
      <c r="A454" s="2">
        <v>42097</v>
      </c>
      <c r="B454" s="3">
        <v>3725</v>
      </c>
      <c r="C454" s="3">
        <v>1071</v>
      </c>
      <c r="D454" s="3">
        <v>6740</v>
      </c>
      <c r="E454" s="3">
        <v>42</v>
      </c>
      <c r="F454" s="1">
        <f>Tabel3[[#This Row],[Kinderen]]*34+Tabel3[[#This Row],[Volwassenen]]*34+Tabel3[[#This Row],[Abonnementen]]*160</f>
        <v>272294</v>
      </c>
      <c r="G454" s="3">
        <v>5630</v>
      </c>
    </row>
    <row r="455" spans="1:7" x14ac:dyDescent="0.25">
      <c r="A455" s="2">
        <v>42288</v>
      </c>
      <c r="B455" s="3">
        <v>3807</v>
      </c>
      <c r="C455" s="3">
        <v>4328</v>
      </c>
      <c r="D455" s="3">
        <v>3629</v>
      </c>
      <c r="E455" s="3">
        <v>21</v>
      </c>
      <c r="F455" s="1">
        <f>Tabel3[[#This Row],[Kinderen]]*34+Tabel3[[#This Row],[Volwassenen]]*34+Tabel3[[#This Row],[Abonnementen]]*160</f>
        <v>273898</v>
      </c>
      <c r="G455" s="3">
        <v>5630</v>
      </c>
    </row>
    <row r="456" spans="1:7" x14ac:dyDescent="0.25">
      <c r="A456" s="2">
        <v>42134</v>
      </c>
      <c r="B456" s="3">
        <v>2521</v>
      </c>
      <c r="C456" s="3">
        <v>1933</v>
      </c>
      <c r="D456" s="3">
        <v>4899</v>
      </c>
      <c r="E456" s="3">
        <v>262</v>
      </c>
      <c r="F456" s="1">
        <f>Tabel3[[#This Row],[Kinderen]]*34+Tabel3[[#This Row],[Volwassenen]]*34+Tabel3[[#This Row],[Abonnementen]]*160</f>
        <v>274208</v>
      </c>
      <c r="G456" s="3">
        <v>5632</v>
      </c>
    </row>
    <row r="457" spans="1:7" x14ac:dyDescent="0.25">
      <c r="A457" s="2">
        <v>42065</v>
      </c>
      <c r="B457" s="3">
        <v>3579</v>
      </c>
      <c r="C457" s="3">
        <v>2260</v>
      </c>
      <c r="D457" s="3">
        <v>4719</v>
      </c>
      <c r="E457" s="3">
        <v>243</v>
      </c>
      <c r="F457" s="1">
        <f>Tabel3[[#This Row],[Kinderen]]*34+Tabel3[[#This Row],[Volwassenen]]*34+Tabel3[[#This Row],[Abonnementen]]*160</f>
        <v>276166</v>
      </c>
      <c r="G457" s="3">
        <v>5636</v>
      </c>
    </row>
    <row r="458" spans="1:7" x14ac:dyDescent="0.25">
      <c r="A458" s="2">
        <v>42166</v>
      </c>
      <c r="B458" s="3">
        <v>2159</v>
      </c>
      <c r="C458" s="3">
        <v>3969</v>
      </c>
      <c r="D458" s="3">
        <v>3936</v>
      </c>
      <c r="E458" s="3">
        <v>43</v>
      </c>
      <c r="F458" s="1">
        <f>Tabel3[[#This Row],[Kinderen]]*34+Tabel3[[#This Row],[Volwassenen]]*34+Tabel3[[#This Row],[Abonnementen]]*160</f>
        <v>275650</v>
      </c>
      <c r="G458" s="3">
        <v>5636</v>
      </c>
    </row>
    <row r="459" spans="1:7" x14ac:dyDescent="0.25">
      <c r="A459" s="2">
        <v>42211</v>
      </c>
      <c r="B459" s="3">
        <v>1919</v>
      </c>
      <c r="C459" s="3">
        <v>1645</v>
      </c>
      <c r="D459" s="3">
        <v>6347</v>
      </c>
      <c r="E459" s="3">
        <v>31</v>
      </c>
      <c r="F459" s="1">
        <f>Tabel3[[#This Row],[Kinderen]]*34+Tabel3[[#This Row],[Volwassenen]]*34+Tabel3[[#This Row],[Abonnementen]]*160</f>
        <v>276688</v>
      </c>
      <c r="G459" s="3">
        <v>5642</v>
      </c>
    </row>
    <row r="460" spans="1:7" x14ac:dyDescent="0.25">
      <c r="A460" s="2">
        <v>42301</v>
      </c>
      <c r="B460" s="3">
        <v>1998</v>
      </c>
      <c r="C460" s="3">
        <v>2929</v>
      </c>
      <c r="D460" s="3">
        <v>3846</v>
      </c>
      <c r="E460" s="3">
        <v>290</v>
      </c>
      <c r="F460" s="1">
        <f>Tabel3[[#This Row],[Kinderen]]*34+Tabel3[[#This Row],[Volwassenen]]*34+Tabel3[[#This Row],[Abonnementen]]*160</f>
        <v>276750</v>
      </c>
      <c r="G460" s="3">
        <v>5644</v>
      </c>
    </row>
    <row r="461" spans="1:7" x14ac:dyDescent="0.25">
      <c r="A461" s="2">
        <v>42131</v>
      </c>
      <c r="B461" s="3">
        <v>3129</v>
      </c>
      <c r="C461" s="3">
        <v>1302</v>
      </c>
      <c r="D461" s="3">
        <v>6575</v>
      </c>
      <c r="E461" s="3">
        <v>58</v>
      </c>
      <c r="F461" s="1">
        <f>Tabel3[[#This Row],[Kinderen]]*34+Tabel3[[#This Row],[Volwassenen]]*34+Tabel3[[#This Row],[Abonnementen]]*160</f>
        <v>277098</v>
      </c>
      <c r="G461" s="3">
        <v>5646</v>
      </c>
    </row>
    <row r="462" spans="1:7" x14ac:dyDescent="0.25">
      <c r="A462" s="2">
        <v>42101</v>
      </c>
      <c r="B462" s="3">
        <v>2684</v>
      </c>
      <c r="C462" s="3">
        <v>1825</v>
      </c>
      <c r="D462" s="3">
        <v>5114</v>
      </c>
      <c r="E462" s="3">
        <v>265</v>
      </c>
      <c r="F462" s="1">
        <f>Tabel3[[#This Row],[Kinderen]]*34+Tabel3[[#This Row],[Volwassenen]]*34+Tabel3[[#This Row],[Abonnementen]]*160</f>
        <v>278326</v>
      </c>
      <c r="G462" s="3">
        <v>5650</v>
      </c>
    </row>
    <row r="463" spans="1:7" x14ac:dyDescent="0.25">
      <c r="A463" s="2">
        <v>42278</v>
      </c>
      <c r="B463" s="3">
        <v>3784</v>
      </c>
      <c r="C463" s="3">
        <v>2204</v>
      </c>
      <c r="D463" s="3">
        <v>5345</v>
      </c>
      <c r="E463" s="3">
        <v>130</v>
      </c>
      <c r="F463" s="1">
        <f>Tabel3[[#This Row],[Kinderen]]*34+Tabel3[[#This Row],[Volwassenen]]*34+Tabel3[[#This Row],[Abonnementen]]*160</f>
        <v>277466</v>
      </c>
      <c r="G463" s="3">
        <v>5650</v>
      </c>
    </row>
    <row r="464" spans="1:7" x14ac:dyDescent="0.25">
      <c r="A464" s="2">
        <v>42112</v>
      </c>
      <c r="B464" s="3">
        <v>3910</v>
      </c>
      <c r="C464" s="3">
        <v>1573</v>
      </c>
      <c r="D464" s="3">
        <v>5879</v>
      </c>
      <c r="E464" s="3">
        <v>161</v>
      </c>
      <c r="F464" s="1">
        <f>Tabel3[[#This Row],[Kinderen]]*34+Tabel3[[#This Row],[Volwassenen]]*34+Tabel3[[#This Row],[Abonnementen]]*160</f>
        <v>279128</v>
      </c>
      <c r="G464" s="3">
        <v>5654</v>
      </c>
    </row>
    <row r="465" spans="1:7" x14ac:dyDescent="0.25">
      <c r="A465" s="2">
        <v>42069</v>
      </c>
      <c r="B465" s="3">
        <v>3447</v>
      </c>
      <c r="C465" s="3">
        <v>3914</v>
      </c>
      <c r="D465" s="3">
        <v>3731</v>
      </c>
      <c r="E465" s="3">
        <v>121</v>
      </c>
      <c r="F465" s="1">
        <f>Tabel3[[#This Row],[Kinderen]]*34+Tabel3[[#This Row],[Volwassenen]]*34+Tabel3[[#This Row],[Abonnementen]]*160</f>
        <v>279290</v>
      </c>
      <c r="G465" s="3">
        <v>5658</v>
      </c>
    </row>
    <row r="466" spans="1:7" x14ac:dyDescent="0.25">
      <c r="A466" s="2">
        <v>42194</v>
      </c>
      <c r="B466" s="3">
        <v>1108</v>
      </c>
      <c r="C466" s="3">
        <v>3783</v>
      </c>
      <c r="D466" s="3">
        <v>3092</v>
      </c>
      <c r="E466" s="3">
        <v>285</v>
      </c>
      <c r="F466" s="1">
        <f>Tabel3[[#This Row],[Kinderen]]*34+Tabel3[[#This Row],[Volwassenen]]*34+Tabel3[[#This Row],[Abonnementen]]*160</f>
        <v>279350</v>
      </c>
      <c r="G466" s="3">
        <v>5660</v>
      </c>
    </row>
    <row r="467" spans="1:7" x14ac:dyDescent="0.25">
      <c r="A467" s="2">
        <v>42199</v>
      </c>
      <c r="B467" s="3">
        <v>3324</v>
      </c>
      <c r="C467" s="3">
        <v>1362</v>
      </c>
      <c r="D467" s="3">
        <v>6579</v>
      </c>
      <c r="E467" s="3">
        <v>68</v>
      </c>
      <c r="F467" s="1">
        <f>Tabel3[[#This Row],[Kinderen]]*34+Tabel3[[#This Row],[Volwassenen]]*34+Tabel3[[#This Row],[Abonnementen]]*160</f>
        <v>280874</v>
      </c>
      <c r="G467" s="3">
        <v>5662</v>
      </c>
    </row>
    <row r="468" spans="1:7" x14ac:dyDescent="0.25">
      <c r="A468" s="2">
        <v>42322</v>
      </c>
      <c r="B468" s="3">
        <v>2061</v>
      </c>
      <c r="C468" s="3">
        <v>3541</v>
      </c>
      <c r="D468" s="3">
        <v>3472</v>
      </c>
      <c r="E468" s="3">
        <v>264</v>
      </c>
      <c r="F468" s="1">
        <f>Tabel3[[#This Row],[Kinderen]]*34+Tabel3[[#This Row],[Volwassenen]]*34+Tabel3[[#This Row],[Abonnementen]]*160</f>
        <v>280682</v>
      </c>
      <c r="G468" s="3">
        <v>5662</v>
      </c>
    </row>
    <row r="469" spans="1:7" x14ac:dyDescent="0.25">
      <c r="A469" s="2">
        <v>42195</v>
      </c>
      <c r="B469" s="3">
        <v>1064</v>
      </c>
      <c r="C469" s="3">
        <v>1180</v>
      </c>
      <c r="D469" s="3">
        <v>6281</v>
      </c>
      <c r="E469" s="3">
        <v>172</v>
      </c>
      <c r="F469" s="1">
        <f>Tabel3[[#This Row],[Kinderen]]*34+Tabel3[[#This Row],[Volwassenen]]*34+Tabel3[[#This Row],[Abonnementen]]*160</f>
        <v>281194</v>
      </c>
      <c r="G469" s="3">
        <v>5668</v>
      </c>
    </row>
    <row r="470" spans="1:7" x14ac:dyDescent="0.25">
      <c r="A470" s="2">
        <v>42305</v>
      </c>
      <c r="B470" s="3">
        <v>3691</v>
      </c>
      <c r="C470" s="3">
        <v>2239</v>
      </c>
      <c r="D470" s="3">
        <v>5530</v>
      </c>
      <c r="E470" s="3">
        <v>105</v>
      </c>
      <c r="F470" s="1">
        <f>Tabel3[[#This Row],[Kinderen]]*34+Tabel3[[#This Row],[Volwassenen]]*34+Tabel3[[#This Row],[Abonnementen]]*160</f>
        <v>280946</v>
      </c>
      <c r="G470" s="3">
        <v>5668</v>
      </c>
    </row>
    <row r="471" spans="1:7" x14ac:dyDescent="0.25">
      <c r="A471" s="2">
        <v>42028</v>
      </c>
      <c r="B471" s="3">
        <v>3820</v>
      </c>
      <c r="C471" s="3">
        <v>2004</v>
      </c>
      <c r="D471" s="3">
        <v>5119</v>
      </c>
      <c r="E471" s="3">
        <v>248</v>
      </c>
      <c r="F471" s="1">
        <f>Tabel3[[#This Row],[Kinderen]]*34+Tabel3[[#This Row],[Volwassenen]]*34+Tabel3[[#This Row],[Abonnementen]]*160</f>
        <v>281862</v>
      </c>
      <c r="G471" s="3">
        <v>5670</v>
      </c>
    </row>
    <row r="472" spans="1:7" x14ac:dyDescent="0.25">
      <c r="A472" s="2">
        <v>42173</v>
      </c>
      <c r="B472" s="3">
        <v>3868</v>
      </c>
      <c r="C472" s="3">
        <v>4616</v>
      </c>
      <c r="D472" s="3">
        <v>3498</v>
      </c>
      <c r="E472" s="3">
        <v>35</v>
      </c>
      <c r="F472" s="1">
        <f>Tabel3[[#This Row],[Kinderen]]*34+Tabel3[[#This Row],[Volwassenen]]*34+Tabel3[[#This Row],[Abonnementen]]*160</f>
        <v>281476</v>
      </c>
      <c r="G472" s="3">
        <v>5670</v>
      </c>
    </row>
    <row r="473" spans="1:7" x14ac:dyDescent="0.25">
      <c r="A473" s="2">
        <v>42072</v>
      </c>
      <c r="B473" s="3">
        <v>3436</v>
      </c>
      <c r="C473" s="3">
        <v>2138</v>
      </c>
      <c r="D473" s="3">
        <v>5778</v>
      </c>
      <c r="E473" s="3">
        <v>80</v>
      </c>
      <c r="F473" s="1">
        <f>Tabel3[[#This Row],[Kinderen]]*34+Tabel3[[#This Row],[Volwassenen]]*34+Tabel3[[#This Row],[Abonnementen]]*160</f>
        <v>281944</v>
      </c>
      <c r="G473" s="3">
        <v>5674</v>
      </c>
    </row>
    <row r="474" spans="1:7" x14ac:dyDescent="0.25">
      <c r="A474" s="2">
        <v>42169</v>
      </c>
      <c r="B474" s="3">
        <v>1997</v>
      </c>
      <c r="C474" s="3">
        <v>3171</v>
      </c>
      <c r="D474" s="3">
        <v>4230</v>
      </c>
      <c r="E474" s="3">
        <v>192</v>
      </c>
      <c r="F474" s="1">
        <f>Tabel3[[#This Row],[Kinderen]]*34+Tabel3[[#This Row],[Volwassenen]]*34+Tabel3[[#This Row],[Abonnementen]]*160</f>
        <v>282354</v>
      </c>
      <c r="G474" s="3">
        <v>5674</v>
      </c>
    </row>
    <row r="475" spans="1:7" x14ac:dyDescent="0.25">
      <c r="A475" s="2">
        <v>42255</v>
      </c>
      <c r="B475" s="3">
        <v>2864</v>
      </c>
      <c r="C475" s="3">
        <v>3360</v>
      </c>
      <c r="D475" s="3">
        <v>4613</v>
      </c>
      <c r="E475" s="3">
        <v>72</v>
      </c>
      <c r="F475" s="1">
        <f>Tabel3[[#This Row],[Kinderen]]*34+Tabel3[[#This Row],[Volwassenen]]*34+Tabel3[[#This Row],[Abonnementen]]*160</f>
        <v>282602</v>
      </c>
      <c r="G475" s="3">
        <v>5676</v>
      </c>
    </row>
    <row r="476" spans="1:7" x14ac:dyDescent="0.25">
      <c r="A476" s="2">
        <v>42298</v>
      </c>
      <c r="B476" s="3">
        <v>3111</v>
      </c>
      <c r="C476" s="3">
        <v>2686</v>
      </c>
      <c r="D476" s="3">
        <v>5163</v>
      </c>
      <c r="E476" s="3">
        <v>97</v>
      </c>
      <c r="F476" s="1">
        <f>Tabel3[[#This Row],[Kinderen]]*34+Tabel3[[#This Row],[Volwassenen]]*34+Tabel3[[#This Row],[Abonnementen]]*160</f>
        <v>282386</v>
      </c>
      <c r="G476" s="3">
        <v>5676</v>
      </c>
    </row>
    <row r="477" spans="1:7" x14ac:dyDescent="0.25">
      <c r="A477" s="2">
        <v>42113</v>
      </c>
      <c r="B477" s="3">
        <v>1273</v>
      </c>
      <c r="C477" s="3">
        <v>2760</v>
      </c>
      <c r="D477" s="3">
        <v>5267</v>
      </c>
      <c r="E477" s="3">
        <v>61</v>
      </c>
      <c r="F477" s="1">
        <f>Tabel3[[#This Row],[Kinderen]]*34+Tabel3[[#This Row],[Volwassenen]]*34+Tabel3[[#This Row],[Abonnementen]]*160</f>
        <v>282678</v>
      </c>
      <c r="G477" s="3">
        <v>5680</v>
      </c>
    </row>
    <row r="478" spans="1:7" x14ac:dyDescent="0.25">
      <c r="A478" s="2">
        <v>42099</v>
      </c>
      <c r="B478" s="3">
        <v>3109</v>
      </c>
      <c r="C478" s="3">
        <v>2601</v>
      </c>
      <c r="D478" s="3">
        <v>4684</v>
      </c>
      <c r="E478" s="3">
        <v>228</v>
      </c>
      <c r="F478" s="1">
        <f>Tabel3[[#This Row],[Kinderen]]*34+Tabel3[[#This Row],[Volwassenen]]*34+Tabel3[[#This Row],[Abonnementen]]*160</f>
        <v>284170</v>
      </c>
      <c r="G478" s="3">
        <v>5686</v>
      </c>
    </row>
    <row r="479" spans="1:7" x14ac:dyDescent="0.25">
      <c r="A479" s="2">
        <v>42294</v>
      </c>
      <c r="B479" s="3">
        <v>1471</v>
      </c>
      <c r="C479" s="3">
        <v>2380</v>
      </c>
      <c r="D479" s="3">
        <v>4870</v>
      </c>
      <c r="E479" s="3">
        <v>235</v>
      </c>
      <c r="F479" s="1">
        <f>Tabel3[[#This Row],[Kinderen]]*34+Tabel3[[#This Row],[Volwassenen]]*34+Tabel3[[#This Row],[Abonnementen]]*160</f>
        <v>284100</v>
      </c>
      <c r="G479" s="3">
        <v>5686</v>
      </c>
    </row>
    <row r="480" spans="1:7" x14ac:dyDescent="0.25">
      <c r="A480" s="2">
        <v>42175</v>
      </c>
      <c r="B480" s="3">
        <v>3569</v>
      </c>
      <c r="C480" s="3">
        <v>2575</v>
      </c>
      <c r="D480" s="3">
        <v>5717</v>
      </c>
      <c r="E480" s="3">
        <v>20</v>
      </c>
      <c r="F480" s="1">
        <f>Tabel3[[#This Row],[Kinderen]]*34+Tabel3[[#This Row],[Volwassenen]]*34+Tabel3[[#This Row],[Abonnementen]]*160</f>
        <v>285128</v>
      </c>
      <c r="G480" s="3">
        <v>5688</v>
      </c>
    </row>
    <row r="481" spans="1:7" x14ac:dyDescent="0.25">
      <c r="A481" s="2">
        <v>42279</v>
      </c>
      <c r="B481" s="3">
        <v>1593</v>
      </c>
      <c r="C481" s="3">
        <v>4114</v>
      </c>
      <c r="D481" s="3">
        <v>4057</v>
      </c>
      <c r="E481" s="3">
        <v>73</v>
      </c>
      <c r="F481" s="1">
        <f>Tabel3[[#This Row],[Kinderen]]*34+Tabel3[[#This Row],[Volwassenen]]*34+Tabel3[[#This Row],[Abonnementen]]*160</f>
        <v>289494</v>
      </c>
      <c r="G481" s="3">
        <v>5694</v>
      </c>
    </row>
    <row r="482" spans="1:7" x14ac:dyDescent="0.25">
      <c r="A482" s="2">
        <v>42286</v>
      </c>
      <c r="B482" s="3">
        <v>1522</v>
      </c>
      <c r="C482" s="3">
        <v>3075</v>
      </c>
      <c r="D482" s="3">
        <v>4104</v>
      </c>
      <c r="E482" s="3">
        <v>264</v>
      </c>
      <c r="F482" s="1">
        <f>Tabel3[[#This Row],[Kinderen]]*34+Tabel3[[#This Row],[Volwassenen]]*34+Tabel3[[#This Row],[Abonnementen]]*160</f>
        <v>286326</v>
      </c>
      <c r="G482" s="3">
        <v>5694</v>
      </c>
    </row>
    <row r="483" spans="1:7" x14ac:dyDescent="0.25">
      <c r="A483" s="2">
        <v>42326</v>
      </c>
      <c r="B483" s="3">
        <v>1060</v>
      </c>
      <c r="C483" s="3">
        <v>5344</v>
      </c>
      <c r="D483" s="3">
        <v>3124</v>
      </c>
      <c r="E483" s="3">
        <v>10</v>
      </c>
      <c r="F483" s="1">
        <f>Tabel3[[#This Row],[Kinderen]]*34+Tabel3[[#This Row],[Volwassenen]]*34+Tabel3[[#This Row],[Abonnementen]]*160</f>
        <v>289512</v>
      </c>
      <c r="G483" s="3">
        <v>5694</v>
      </c>
    </row>
    <row r="484" spans="1:7" x14ac:dyDescent="0.25">
      <c r="A484" s="2">
        <v>42206</v>
      </c>
      <c r="B484" s="3">
        <v>1697</v>
      </c>
      <c r="C484" s="3">
        <v>2093</v>
      </c>
      <c r="D484" s="3">
        <v>5021</v>
      </c>
      <c r="E484" s="3">
        <v>300</v>
      </c>
      <c r="F484" s="1">
        <f>Tabel3[[#This Row],[Kinderen]]*34+Tabel3[[#This Row],[Volwassenen]]*34+Tabel3[[#This Row],[Abonnementen]]*160</f>
        <v>289876</v>
      </c>
      <c r="G484" s="3">
        <v>5698</v>
      </c>
    </row>
    <row r="485" spans="1:7" x14ac:dyDescent="0.25">
      <c r="A485" s="2">
        <v>42071</v>
      </c>
      <c r="B485" s="3">
        <v>2710</v>
      </c>
      <c r="C485" s="3">
        <v>1960</v>
      </c>
      <c r="D485" s="3">
        <v>5639</v>
      </c>
      <c r="E485" s="3">
        <v>205</v>
      </c>
      <c r="F485" s="1">
        <f>Tabel3[[#This Row],[Kinderen]]*34+Tabel3[[#This Row],[Volwassenen]]*34+Tabel3[[#This Row],[Abonnementen]]*160</f>
        <v>291166</v>
      </c>
      <c r="G485" s="3">
        <v>5704</v>
      </c>
    </row>
    <row r="486" spans="1:7" x14ac:dyDescent="0.25">
      <c r="A486" s="2">
        <v>42210</v>
      </c>
      <c r="B486" s="3">
        <v>2958</v>
      </c>
      <c r="C486" s="3">
        <v>4131</v>
      </c>
      <c r="D486" s="3">
        <v>4155</v>
      </c>
      <c r="E486" s="3">
        <v>54</v>
      </c>
      <c r="F486" s="1">
        <f>Tabel3[[#This Row],[Kinderen]]*34+Tabel3[[#This Row],[Volwassenen]]*34+Tabel3[[#This Row],[Abonnementen]]*160</f>
        <v>290364</v>
      </c>
      <c r="G486" s="3">
        <v>5704</v>
      </c>
    </row>
    <row r="487" spans="1:7" x14ac:dyDescent="0.25">
      <c r="A487" s="2">
        <v>42085</v>
      </c>
      <c r="B487" s="3">
        <v>2572</v>
      </c>
      <c r="C487" s="3">
        <v>3805</v>
      </c>
      <c r="D487" s="3">
        <v>3374</v>
      </c>
      <c r="E487" s="3">
        <v>299</v>
      </c>
      <c r="F487" s="1">
        <f>Tabel3[[#This Row],[Kinderen]]*34+Tabel3[[#This Row],[Volwassenen]]*34+Tabel3[[#This Row],[Abonnementen]]*160</f>
        <v>291926</v>
      </c>
      <c r="G487" s="3">
        <v>5706</v>
      </c>
    </row>
    <row r="488" spans="1:7" x14ac:dyDescent="0.25">
      <c r="A488" s="2">
        <v>42187</v>
      </c>
      <c r="B488" s="3">
        <v>2541</v>
      </c>
      <c r="C488" s="3">
        <v>1706</v>
      </c>
      <c r="D488" s="3">
        <v>6464</v>
      </c>
      <c r="E488" s="3">
        <v>88</v>
      </c>
      <c r="F488" s="1">
        <f>Tabel3[[#This Row],[Kinderen]]*34+Tabel3[[#This Row],[Volwassenen]]*34+Tabel3[[#This Row],[Abonnementen]]*160</f>
        <v>291860</v>
      </c>
      <c r="G488" s="3">
        <v>5706</v>
      </c>
    </row>
    <row r="489" spans="1:7" x14ac:dyDescent="0.25">
      <c r="A489" s="2">
        <v>42307</v>
      </c>
      <c r="B489" s="3">
        <v>3076</v>
      </c>
      <c r="C489" s="3">
        <v>3340</v>
      </c>
      <c r="D489" s="3">
        <v>4457</v>
      </c>
      <c r="E489" s="3">
        <v>168</v>
      </c>
      <c r="F489" s="1">
        <f>Tabel3[[#This Row],[Kinderen]]*34+Tabel3[[#This Row],[Volwassenen]]*34+Tabel3[[#This Row],[Abonnementen]]*160</f>
        <v>291978</v>
      </c>
      <c r="G489" s="3">
        <v>5706</v>
      </c>
    </row>
    <row r="490" spans="1:7" x14ac:dyDescent="0.25">
      <c r="A490" s="2">
        <v>42032</v>
      </c>
      <c r="B490" s="3">
        <v>3095</v>
      </c>
      <c r="C490" s="3">
        <v>4568</v>
      </c>
      <c r="D490" s="3">
        <v>3017</v>
      </c>
      <c r="E490" s="3">
        <v>219</v>
      </c>
      <c r="F490" s="1">
        <f>Tabel3[[#This Row],[Kinderen]]*34+Tabel3[[#This Row],[Volwassenen]]*34+Tabel3[[#This Row],[Abonnementen]]*160</f>
        <v>292930</v>
      </c>
      <c r="G490" s="3">
        <v>5708</v>
      </c>
    </row>
    <row r="491" spans="1:7" x14ac:dyDescent="0.25">
      <c r="A491" s="2">
        <v>42346</v>
      </c>
      <c r="B491" s="3">
        <v>2341</v>
      </c>
      <c r="C491" s="3">
        <v>4927</v>
      </c>
      <c r="D491" s="3">
        <v>3018</v>
      </c>
      <c r="E491" s="3">
        <v>142</v>
      </c>
      <c r="F491" s="1">
        <f>Tabel3[[#This Row],[Kinderen]]*34+Tabel3[[#This Row],[Volwassenen]]*34+Tabel3[[#This Row],[Abonnementen]]*160</f>
        <v>292850</v>
      </c>
      <c r="G491" s="3">
        <v>5708</v>
      </c>
    </row>
    <row r="492" spans="1:7" x14ac:dyDescent="0.25">
      <c r="A492" s="2">
        <v>42079</v>
      </c>
      <c r="B492" s="3">
        <v>1203</v>
      </c>
      <c r="C492" s="3">
        <v>1813</v>
      </c>
      <c r="D492" s="3">
        <v>5493</v>
      </c>
      <c r="E492" s="3">
        <v>282</v>
      </c>
      <c r="F492" s="1">
        <f>Tabel3[[#This Row],[Kinderen]]*34+Tabel3[[#This Row],[Volwassenen]]*34+Tabel3[[#This Row],[Abonnementen]]*160</f>
        <v>293524</v>
      </c>
      <c r="G492" s="3">
        <v>5710</v>
      </c>
    </row>
    <row r="493" spans="1:7" x14ac:dyDescent="0.25">
      <c r="A493" s="2">
        <v>42170</v>
      </c>
      <c r="B493" s="3">
        <v>2014</v>
      </c>
      <c r="C493" s="3">
        <v>3698</v>
      </c>
      <c r="D493" s="3">
        <v>4605</v>
      </c>
      <c r="E493" s="3">
        <v>69</v>
      </c>
      <c r="F493" s="1">
        <f>Tabel3[[#This Row],[Kinderen]]*34+Tabel3[[#This Row],[Volwassenen]]*34+Tabel3[[#This Row],[Abonnementen]]*160</f>
        <v>293342</v>
      </c>
      <c r="G493" s="3">
        <v>5710</v>
      </c>
    </row>
    <row r="494" spans="1:7" x14ac:dyDescent="0.25">
      <c r="A494" s="2">
        <v>42150</v>
      </c>
      <c r="B494" s="3">
        <v>1821</v>
      </c>
      <c r="C494" s="3">
        <v>2171</v>
      </c>
      <c r="D494" s="3">
        <v>5751</v>
      </c>
      <c r="E494" s="3">
        <v>152</v>
      </c>
      <c r="F494" s="1">
        <f>Tabel3[[#This Row],[Kinderen]]*34+Tabel3[[#This Row],[Volwassenen]]*34+Tabel3[[#This Row],[Abonnementen]]*160</f>
        <v>293668</v>
      </c>
      <c r="G494" s="3">
        <v>5714</v>
      </c>
    </row>
    <row r="495" spans="1:7" x14ac:dyDescent="0.25">
      <c r="A495" s="2">
        <v>42031</v>
      </c>
      <c r="B495" s="3">
        <v>3623</v>
      </c>
      <c r="C495" s="3">
        <v>4433</v>
      </c>
      <c r="D495" s="3">
        <v>3062</v>
      </c>
      <c r="E495" s="3">
        <v>251</v>
      </c>
      <c r="F495" s="1">
        <f>Tabel3[[#This Row],[Kinderen]]*34+Tabel3[[#This Row],[Volwassenen]]*34+Tabel3[[#This Row],[Abonnementen]]*160</f>
        <v>294990</v>
      </c>
      <c r="G495" s="3">
        <v>5728</v>
      </c>
    </row>
    <row r="496" spans="1:7" x14ac:dyDescent="0.25">
      <c r="A496" s="2">
        <v>42162</v>
      </c>
      <c r="B496" s="3">
        <v>1192</v>
      </c>
      <c r="C496" s="3">
        <v>1505</v>
      </c>
      <c r="D496" s="3">
        <v>6263</v>
      </c>
      <c r="E496" s="3">
        <v>195</v>
      </c>
      <c r="F496" s="1">
        <f>Tabel3[[#This Row],[Kinderen]]*34+Tabel3[[#This Row],[Volwassenen]]*34+Tabel3[[#This Row],[Abonnementen]]*160</f>
        <v>295312</v>
      </c>
      <c r="G496" s="3">
        <v>5730</v>
      </c>
    </row>
    <row r="497" spans="1:7" x14ac:dyDescent="0.25">
      <c r="A497" s="2">
        <v>42333</v>
      </c>
      <c r="B497" s="3">
        <v>1159</v>
      </c>
      <c r="C497" s="3">
        <v>2726</v>
      </c>
      <c r="D497" s="3">
        <v>4702</v>
      </c>
      <c r="E497" s="3">
        <v>276</v>
      </c>
      <c r="F497" s="1">
        <f>Tabel3[[#This Row],[Kinderen]]*34+Tabel3[[#This Row],[Volwassenen]]*34+Tabel3[[#This Row],[Abonnementen]]*160</f>
        <v>296712</v>
      </c>
      <c r="G497" s="3">
        <v>5734</v>
      </c>
    </row>
    <row r="498" spans="1:7" x14ac:dyDescent="0.25">
      <c r="A498" s="2">
        <v>42185</v>
      </c>
      <c r="B498" s="3">
        <v>1346</v>
      </c>
      <c r="C498" s="3">
        <v>5018</v>
      </c>
      <c r="D498" s="3">
        <v>3050</v>
      </c>
      <c r="E498" s="3">
        <v>144</v>
      </c>
      <c r="F498" s="1">
        <f>Tabel3[[#This Row],[Kinderen]]*34+Tabel3[[#This Row],[Volwassenen]]*34+Tabel3[[#This Row],[Abonnementen]]*160</f>
        <v>297352</v>
      </c>
      <c r="G498" s="3">
        <v>5738</v>
      </c>
    </row>
    <row r="499" spans="1:7" x14ac:dyDescent="0.25">
      <c r="A499" s="2">
        <v>42323</v>
      </c>
      <c r="B499" s="3">
        <v>3917</v>
      </c>
      <c r="C499" s="3">
        <v>1929</v>
      </c>
      <c r="D499" s="3">
        <v>6232</v>
      </c>
      <c r="E499" s="3">
        <v>126</v>
      </c>
      <c r="F499" s="1">
        <f>Tabel3[[#This Row],[Kinderen]]*34+Tabel3[[#This Row],[Volwassenen]]*34+Tabel3[[#This Row],[Abonnementen]]*160</f>
        <v>297634</v>
      </c>
      <c r="G499" s="3">
        <v>5744</v>
      </c>
    </row>
    <row r="500" spans="1:7" x14ac:dyDescent="0.25">
      <c r="A500" s="2">
        <v>42015</v>
      </c>
      <c r="B500" s="3">
        <v>3674</v>
      </c>
      <c r="C500" s="3">
        <v>2738</v>
      </c>
      <c r="D500" s="3">
        <v>5647</v>
      </c>
      <c r="E500" s="3">
        <v>81</v>
      </c>
      <c r="F500" s="1">
        <f>Tabel3[[#This Row],[Kinderen]]*34+Tabel3[[#This Row],[Volwassenen]]*34+Tabel3[[#This Row],[Abonnementen]]*160</f>
        <v>298050</v>
      </c>
      <c r="G500" s="3">
        <v>5746</v>
      </c>
    </row>
    <row r="501" spans="1:7" x14ac:dyDescent="0.25">
      <c r="A501" s="2">
        <v>42276</v>
      </c>
      <c r="B501" s="3">
        <v>1495</v>
      </c>
      <c r="C501" s="3">
        <v>2163</v>
      </c>
      <c r="D501" s="3">
        <v>5549</v>
      </c>
      <c r="E501" s="3">
        <v>223</v>
      </c>
      <c r="F501" s="1">
        <f>Tabel3[[#This Row],[Kinderen]]*34+Tabel3[[#This Row],[Volwassenen]]*34+Tabel3[[#This Row],[Abonnementen]]*160</f>
        <v>297888</v>
      </c>
      <c r="G501" s="3">
        <v>5746</v>
      </c>
    </row>
    <row r="502" spans="1:7" x14ac:dyDescent="0.25">
      <c r="A502" s="2">
        <v>42352</v>
      </c>
      <c r="B502" s="3">
        <v>3748</v>
      </c>
      <c r="C502" s="3">
        <v>3904</v>
      </c>
      <c r="D502" s="3">
        <v>4859</v>
      </c>
      <c r="E502" s="3">
        <v>5</v>
      </c>
      <c r="F502" s="1">
        <f>Tabel3[[#This Row],[Kinderen]]*34+Tabel3[[#This Row],[Volwassenen]]*34+Tabel3[[#This Row],[Abonnementen]]*160</f>
        <v>298742</v>
      </c>
      <c r="G502" s="3">
        <v>5748</v>
      </c>
    </row>
    <row r="503" spans="1:7" x14ac:dyDescent="0.25">
      <c r="A503" s="2">
        <v>42167</v>
      </c>
      <c r="B503" s="3">
        <v>1156</v>
      </c>
      <c r="C503" s="3">
        <v>5149</v>
      </c>
      <c r="D503" s="3">
        <v>3013</v>
      </c>
      <c r="E503" s="3">
        <v>136</v>
      </c>
      <c r="F503" s="1">
        <f>Tabel3[[#This Row],[Kinderen]]*34+Tabel3[[#This Row],[Volwassenen]]*34+Tabel3[[#This Row],[Abonnementen]]*160</f>
        <v>299268</v>
      </c>
      <c r="G503" s="3">
        <v>5752</v>
      </c>
    </row>
    <row r="504" spans="1:7" x14ac:dyDescent="0.25">
      <c r="A504" s="2">
        <v>42052</v>
      </c>
      <c r="B504" s="3">
        <v>1290</v>
      </c>
      <c r="C504" s="3">
        <v>1731</v>
      </c>
      <c r="D504" s="3">
        <v>6469</v>
      </c>
      <c r="E504" s="3">
        <v>131</v>
      </c>
      <c r="F504" s="1">
        <f>Tabel3[[#This Row],[Kinderen]]*34+Tabel3[[#This Row],[Volwassenen]]*34+Tabel3[[#This Row],[Abonnementen]]*160</f>
        <v>299760</v>
      </c>
      <c r="G504" s="3">
        <v>5756</v>
      </c>
    </row>
    <row r="505" spans="1:7" x14ac:dyDescent="0.25">
      <c r="A505" s="2">
        <v>42355</v>
      </c>
      <c r="B505" s="3">
        <v>3286</v>
      </c>
      <c r="C505" s="3">
        <v>2153</v>
      </c>
      <c r="D505" s="3">
        <v>5928</v>
      </c>
      <c r="E505" s="3">
        <v>155</v>
      </c>
      <c r="F505" s="1">
        <f>Tabel3[[#This Row],[Kinderen]]*34+Tabel3[[#This Row],[Volwassenen]]*34+Tabel3[[#This Row],[Abonnementen]]*160</f>
        <v>299554</v>
      </c>
      <c r="G505" s="3">
        <v>5756</v>
      </c>
    </row>
    <row r="506" spans="1:7" x14ac:dyDescent="0.25">
      <c r="A506" s="2">
        <v>42138</v>
      </c>
      <c r="B506" s="3">
        <v>2140</v>
      </c>
      <c r="C506" s="3">
        <v>5396</v>
      </c>
      <c r="D506" s="3">
        <v>3074</v>
      </c>
      <c r="E506" s="3">
        <v>75</v>
      </c>
      <c r="F506" s="1">
        <f>Tabel3[[#This Row],[Kinderen]]*34+Tabel3[[#This Row],[Volwassenen]]*34+Tabel3[[#This Row],[Abonnementen]]*160</f>
        <v>299980</v>
      </c>
      <c r="G506" s="3">
        <v>5758</v>
      </c>
    </row>
    <row r="507" spans="1:7" x14ac:dyDescent="0.25">
      <c r="A507" s="2">
        <v>42189</v>
      </c>
      <c r="B507" s="3">
        <v>1708</v>
      </c>
      <c r="C507" s="3">
        <v>1277</v>
      </c>
      <c r="D507" s="3">
        <v>6378</v>
      </c>
      <c r="E507" s="3">
        <v>249</v>
      </c>
      <c r="F507" s="1">
        <f>Tabel3[[#This Row],[Kinderen]]*34+Tabel3[[#This Row],[Volwassenen]]*34+Tabel3[[#This Row],[Abonnementen]]*160</f>
        <v>300110</v>
      </c>
      <c r="G507" s="3">
        <v>5758</v>
      </c>
    </row>
    <row r="508" spans="1:7" x14ac:dyDescent="0.25">
      <c r="A508" s="2">
        <v>42123</v>
      </c>
      <c r="B508" s="3">
        <v>3626</v>
      </c>
      <c r="C508" s="3">
        <v>1256</v>
      </c>
      <c r="D508" s="3">
        <v>6965</v>
      </c>
      <c r="E508" s="3">
        <v>131</v>
      </c>
      <c r="F508" s="1">
        <f>Tabel3[[#This Row],[Kinderen]]*34+Tabel3[[#This Row],[Volwassenen]]*34+Tabel3[[#This Row],[Abonnementen]]*160</f>
        <v>300474</v>
      </c>
      <c r="G508" s="3">
        <v>5760</v>
      </c>
    </row>
    <row r="509" spans="1:7" x14ac:dyDescent="0.25">
      <c r="A509" s="2">
        <v>42163</v>
      </c>
      <c r="B509" s="3">
        <v>2746</v>
      </c>
      <c r="C509" s="3">
        <v>4525</v>
      </c>
      <c r="D509" s="3">
        <v>3447</v>
      </c>
      <c r="E509" s="3">
        <v>192</v>
      </c>
      <c r="F509" s="1">
        <f>Tabel3[[#This Row],[Kinderen]]*34+Tabel3[[#This Row],[Volwassenen]]*34+Tabel3[[#This Row],[Abonnementen]]*160</f>
        <v>301768</v>
      </c>
      <c r="G509" s="3">
        <v>5762</v>
      </c>
    </row>
    <row r="510" spans="1:7" x14ac:dyDescent="0.25">
      <c r="A510" s="2">
        <v>42310</v>
      </c>
      <c r="B510" s="3">
        <v>2088</v>
      </c>
      <c r="C510" s="3">
        <v>1819</v>
      </c>
      <c r="D510" s="3">
        <v>6139</v>
      </c>
      <c r="E510" s="3">
        <v>188</v>
      </c>
      <c r="F510" s="1">
        <f>Tabel3[[#This Row],[Kinderen]]*34+Tabel3[[#This Row],[Volwassenen]]*34+Tabel3[[#This Row],[Abonnementen]]*160</f>
        <v>300652</v>
      </c>
      <c r="G510" s="3">
        <v>5762</v>
      </c>
    </row>
    <row r="511" spans="1:7" x14ac:dyDescent="0.25">
      <c r="A511" s="2">
        <v>42135</v>
      </c>
      <c r="B511" s="3">
        <v>1537</v>
      </c>
      <c r="C511" s="3">
        <v>4888</v>
      </c>
      <c r="D511" s="3">
        <v>3445</v>
      </c>
      <c r="E511" s="3">
        <v>117</v>
      </c>
      <c r="F511" s="1">
        <f>Tabel3[[#This Row],[Kinderen]]*34+Tabel3[[#This Row],[Volwassenen]]*34+Tabel3[[#This Row],[Abonnementen]]*160</f>
        <v>302042</v>
      </c>
      <c r="G511" s="3">
        <v>5770</v>
      </c>
    </row>
    <row r="512" spans="1:7" x14ac:dyDescent="0.25">
      <c r="A512" s="2">
        <v>42157</v>
      </c>
      <c r="B512" s="3">
        <v>3378</v>
      </c>
      <c r="C512" s="3">
        <v>3136</v>
      </c>
      <c r="D512" s="3">
        <v>5628</v>
      </c>
      <c r="E512" s="3">
        <v>28</v>
      </c>
      <c r="F512" s="1">
        <f>Tabel3[[#This Row],[Kinderen]]*34+Tabel3[[#This Row],[Volwassenen]]*34+Tabel3[[#This Row],[Abonnementen]]*160</f>
        <v>302456</v>
      </c>
      <c r="G512" s="3">
        <v>5770</v>
      </c>
    </row>
    <row r="513" spans="1:7" x14ac:dyDescent="0.25">
      <c r="A513" s="2">
        <v>42285</v>
      </c>
      <c r="B513" s="3">
        <v>1055</v>
      </c>
      <c r="C513" s="3">
        <v>5381</v>
      </c>
      <c r="D513" s="3">
        <v>3424</v>
      </c>
      <c r="E513" s="3">
        <v>18</v>
      </c>
      <c r="F513" s="1">
        <f>Tabel3[[#This Row],[Kinderen]]*34+Tabel3[[#This Row],[Volwassenen]]*34+Tabel3[[#This Row],[Abonnementen]]*160</f>
        <v>302250</v>
      </c>
      <c r="G513" s="3">
        <v>5770</v>
      </c>
    </row>
    <row r="514" spans="1:7" x14ac:dyDescent="0.25">
      <c r="A514" s="2">
        <v>42309</v>
      </c>
      <c r="B514" s="3">
        <v>3193</v>
      </c>
      <c r="C514" s="3">
        <v>4532</v>
      </c>
      <c r="D514" s="3">
        <v>4380</v>
      </c>
      <c r="E514" s="3">
        <v>1</v>
      </c>
      <c r="F514" s="1">
        <f>Tabel3[[#This Row],[Kinderen]]*34+Tabel3[[#This Row],[Volwassenen]]*34+Tabel3[[#This Row],[Abonnementen]]*160</f>
        <v>303168</v>
      </c>
      <c r="G514" s="3">
        <v>5772</v>
      </c>
    </row>
    <row r="515" spans="1:7" x14ac:dyDescent="0.25">
      <c r="A515" s="2">
        <v>42038</v>
      </c>
      <c r="B515" s="3">
        <v>1252</v>
      </c>
      <c r="C515" s="3">
        <v>2592</v>
      </c>
      <c r="D515" s="3">
        <v>4985</v>
      </c>
      <c r="E515" s="3">
        <v>286</v>
      </c>
      <c r="F515" s="1">
        <f>Tabel3[[#This Row],[Kinderen]]*34+Tabel3[[#This Row],[Volwassenen]]*34+Tabel3[[#This Row],[Abonnementen]]*160</f>
        <v>303378</v>
      </c>
      <c r="G515" s="3">
        <v>5776</v>
      </c>
    </row>
    <row r="516" spans="1:7" x14ac:dyDescent="0.25">
      <c r="A516" s="2">
        <v>42280</v>
      </c>
      <c r="B516" s="3">
        <v>3541</v>
      </c>
      <c r="C516" s="3">
        <v>2336</v>
      </c>
      <c r="D516" s="3">
        <v>6091</v>
      </c>
      <c r="E516" s="3">
        <v>106</v>
      </c>
      <c r="F516" s="1">
        <f>Tabel3[[#This Row],[Kinderen]]*34+Tabel3[[#This Row],[Volwassenen]]*34+Tabel3[[#This Row],[Abonnementen]]*160</f>
        <v>303478</v>
      </c>
      <c r="G516" s="3">
        <v>5778</v>
      </c>
    </row>
    <row r="517" spans="1:7" x14ac:dyDescent="0.25">
      <c r="A517" s="2">
        <v>42312</v>
      </c>
      <c r="B517" s="3">
        <v>1500</v>
      </c>
      <c r="C517" s="3">
        <v>4311</v>
      </c>
      <c r="D517" s="3">
        <v>4223</v>
      </c>
      <c r="E517" s="3">
        <v>84</v>
      </c>
      <c r="F517" s="1">
        <f>Tabel3[[#This Row],[Kinderen]]*34+Tabel3[[#This Row],[Volwassenen]]*34+Tabel3[[#This Row],[Abonnementen]]*160</f>
        <v>303596</v>
      </c>
      <c r="G517" s="3">
        <v>5780</v>
      </c>
    </row>
    <row r="518" spans="1:7" x14ac:dyDescent="0.25">
      <c r="A518" s="2">
        <v>42359</v>
      </c>
      <c r="B518" s="3">
        <v>2919</v>
      </c>
      <c r="C518" s="3">
        <v>3849</v>
      </c>
      <c r="D518" s="3">
        <v>3738</v>
      </c>
      <c r="E518" s="3">
        <v>286</v>
      </c>
      <c r="F518" s="1">
        <f>Tabel3[[#This Row],[Kinderen]]*34+Tabel3[[#This Row],[Volwassenen]]*34+Tabel3[[#This Row],[Abonnementen]]*160</f>
        <v>303718</v>
      </c>
      <c r="G518" s="3">
        <v>5782</v>
      </c>
    </row>
    <row r="519" spans="1:7" x14ac:dyDescent="0.25">
      <c r="A519" s="2">
        <v>42368</v>
      </c>
      <c r="B519" s="3">
        <v>1709</v>
      </c>
      <c r="C519" s="3">
        <v>2794</v>
      </c>
      <c r="D519" s="3">
        <v>6036</v>
      </c>
      <c r="E519" s="3">
        <v>22</v>
      </c>
      <c r="F519" s="1">
        <f>Tabel3[[#This Row],[Kinderen]]*34+Tabel3[[#This Row],[Volwassenen]]*34+Tabel3[[#This Row],[Abonnementen]]*160</f>
        <v>303740</v>
      </c>
      <c r="G519" s="3">
        <v>5790</v>
      </c>
    </row>
    <row r="520" spans="1:7" x14ac:dyDescent="0.25">
      <c r="A520" s="2">
        <v>42299</v>
      </c>
      <c r="B520" s="3">
        <v>1552</v>
      </c>
      <c r="C520" s="3">
        <v>2914</v>
      </c>
      <c r="D520" s="3">
        <v>5163</v>
      </c>
      <c r="E520" s="3">
        <v>187</v>
      </c>
      <c r="F520" s="1">
        <f>Tabel3[[#This Row],[Kinderen]]*34+Tabel3[[#This Row],[Volwassenen]]*34+Tabel3[[#This Row],[Abonnementen]]*160</f>
        <v>304538</v>
      </c>
      <c r="G520" s="3">
        <v>5798</v>
      </c>
    </row>
    <row r="521" spans="1:7" x14ac:dyDescent="0.25">
      <c r="A521" s="2">
        <v>42356</v>
      </c>
      <c r="B521" s="3">
        <v>2983</v>
      </c>
      <c r="C521" s="3">
        <v>4696</v>
      </c>
      <c r="D521" s="3">
        <v>4228</v>
      </c>
      <c r="E521" s="3">
        <v>8</v>
      </c>
      <c r="F521" s="1">
        <f>Tabel3[[#This Row],[Kinderen]]*34+Tabel3[[#This Row],[Volwassenen]]*34+Tabel3[[#This Row],[Abonnementen]]*160</f>
        <v>304696</v>
      </c>
      <c r="G521" s="3">
        <v>5802</v>
      </c>
    </row>
    <row r="522" spans="1:7" x14ac:dyDescent="0.25">
      <c r="A522" s="2">
        <v>42010</v>
      </c>
      <c r="B522" s="3">
        <v>2304</v>
      </c>
      <c r="C522" s="3">
        <v>4650</v>
      </c>
      <c r="D522" s="3">
        <v>3404</v>
      </c>
      <c r="E522" s="3">
        <v>198</v>
      </c>
      <c r="F522" s="1">
        <f>Tabel3[[#This Row],[Kinderen]]*34+Tabel3[[#This Row],[Volwassenen]]*34+Tabel3[[#This Row],[Abonnementen]]*160</f>
        <v>305516</v>
      </c>
      <c r="G522" s="3">
        <v>5804</v>
      </c>
    </row>
    <row r="523" spans="1:7" x14ac:dyDescent="0.25">
      <c r="A523" s="2">
        <v>42087</v>
      </c>
      <c r="B523" s="3">
        <v>1247</v>
      </c>
      <c r="C523" s="3">
        <v>2224</v>
      </c>
      <c r="D523" s="3">
        <v>5585</v>
      </c>
      <c r="E523" s="3">
        <v>249</v>
      </c>
      <c r="F523" s="1">
        <f>Tabel3[[#This Row],[Kinderen]]*34+Tabel3[[#This Row],[Volwassenen]]*34+Tabel3[[#This Row],[Abonnementen]]*160</f>
        <v>305346</v>
      </c>
      <c r="G523" s="3">
        <v>5804</v>
      </c>
    </row>
    <row r="524" spans="1:7" x14ac:dyDescent="0.25">
      <c r="A524" s="2">
        <v>42121</v>
      </c>
      <c r="B524" s="3">
        <v>1794</v>
      </c>
      <c r="C524" s="3">
        <v>1975</v>
      </c>
      <c r="D524" s="3">
        <v>6496</v>
      </c>
      <c r="E524" s="3">
        <v>108</v>
      </c>
      <c r="F524" s="1">
        <f>Tabel3[[#This Row],[Kinderen]]*34+Tabel3[[#This Row],[Volwassenen]]*34+Tabel3[[#This Row],[Abonnementen]]*160</f>
        <v>305294</v>
      </c>
      <c r="G524" s="3">
        <v>5804</v>
      </c>
    </row>
    <row r="525" spans="1:7" x14ac:dyDescent="0.25">
      <c r="A525" s="2">
        <v>42139</v>
      </c>
      <c r="B525" s="3">
        <v>3663</v>
      </c>
      <c r="C525" s="3">
        <v>4268</v>
      </c>
      <c r="D525" s="3">
        <v>4707</v>
      </c>
      <c r="E525" s="3">
        <v>10</v>
      </c>
      <c r="F525" s="1">
        <f>Tabel3[[#This Row],[Kinderen]]*34+Tabel3[[#This Row],[Volwassenen]]*34+Tabel3[[#This Row],[Abonnementen]]*160</f>
        <v>306750</v>
      </c>
      <c r="G525" s="3">
        <v>5806</v>
      </c>
    </row>
    <row r="526" spans="1:7" x14ac:dyDescent="0.25">
      <c r="A526" s="2">
        <v>42012</v>
      </c>
      <c r="B526" s="3">
        <v>1571</v>
      </c>
      <c r="C526" s="3">
        <v>4405</v>
      </c>
      <c r="D526" s="3">
        <v>3548</v>
      </c>
      <c r="E526" s="3">
        <v>228</v>
      </c>
      <c r="F526" s="1">
        <f>Tabel3[[#This Row],[Kinderen]]*34+Tabel3[[#This Row],[Volwassenen]]*34+Tabel3[[#This Row],[Abonnementen]]*160</f>
        <v>306882</v>
      </c>
      <c r="G526" s="3">
        <v>5808</v>
      </c>
    </row>
    <row r="527" spans="1:7" x14ac:dyDescent="0.25">
      <c r="A527" s="2">
        <v>42070</v>
      </c>
      <c r="B527" s="3">
        <v>1328</v>
      </c>
      <c r="C527" s="3">
        <v>4009</v>
      </c>
      <c r="D527" s="3">
        <v>4538</v>
      </c>
      <c r="E527" s="3">
        <v>107</v>
      </c>
      <c r="F527" s="1">
        <f>Tabel3[[#This Row],[Kinderen]]*34+Tabel3[[#This Row],[Volwassenen]]*34+Tabel3[[#This Row],[Abonnementen]]*160</f>
        <v>307718</v>
      </c>
      <c r="G527" s="3">
        <v>5808</v>
      </c>
    </row>
    <row r="528" spans="1:7" x14ac:dyDescent="0.25">
      <c r="A528" s="2">
        <v>42095</v>
      </c>
      <c r="B528" s="3">
        <v>3524</v>
      </c>
      <c r="C528" s="3">
        <v>4590</v>
      </c>
      <c r="D528" s="3">
        <v>3561</v>
      </c>
      <c r="E528" s="3">
        <v>189</v>
      </c>
      <c r="F528" s="1">
        <f>Tabel3[[#This Row],[Kinderen]]*34+Tabel3[[#This Row],[Volwassenen]]*34+Tabel3[[#This Row],[Abonnementen]]*160</f>
        <v>307374</v>
      </c>
      <c r="G528" s="3">
        <v>5808</v>
      </c>
    </row>
    <row r="529" spans="1:7" x14ac:dyDescent="0.25">
      <c r="A529" s="2">
        <v>42168</v>
      </c>
      <c r="B529" s="3">
        <v>1165</v>
      </c>
      <c r="C529" s="3">
        <v>2940</v>
      </c>
      <c r="D529" s="3">
        <v>5892</v>
      </c>
      <c r="E529" s="3">
        <v>48</v>
      </c>
      <c r="F529" s="1">
        <f>Tabel3[[#This Row],[Kinderen]]*34+Tabel3[[#This Row],[Volwassenen]]*34+Tabel3[[#This Row],[Abonnementen]]*160</f>
        <v>307968</v>
      </c>
      <c r="G529" s="3">
        <v>5812</v>
      </c>
    </row>
    <row r="530" spans="1:7" x14ac:dyDescent="0.25">
      <c r="A530" s="2">
        <v>42275</v>
      </c>
      <c r="B530" s="3">
        <v>1198</v>
      </c>
      <c r="C530" s="3">
        <v>3556</v>
      </c>
      <c r="D530" s="3">
        <v>4880</v>
      </c>
      <c r="E530" s="3">
        <v>132</v>
      </c>
      <c r="F530" s="1">
        <f>Tabel3[[#This Row],[Kinderen]]*34+Tabel3[[#This Row],[Volwassenen]]*34+Tabel3[[#This Row],[Abonnementen]]*160</f>
        <v>307944</v>
      </c>
      <c r="G530" s="3">
        <v>5812</v>
      </c>
    </row>
    <row r="531" spans="1:7" x14ac:dyDescent="0.25">
      <c r="A531" s="2">
        <v>42090</v>
      </c>
      <c r="B531" s="3">
        <v>3049</v>
      </c>
      <c r="C531" s="3">
        <v>4424</v>
      </c>
      <c r="D531" s="3">
        <v>3540</v>
      </c>
      <c r="E531" s="3">
        <v>233</v>
      </c>
      <c r="F531" s="1">
        <f>Tabel3[[#This Row],[Kinderen]]*34+Tabel3[[#This Row],[Volwassenen]]*34+Tabel3[[#This Row],[Abonnementen]]*160</f>
        <v>308056</v>
      </c>
      <c r="G531" s="3">
        <v>5818</v>
      </c>
    </row>
    <row r="532" spans="1:7" x14ac:dyDescent="0.25">
      <c r="A532" s="2">
        <v>42144</v>
      </c>
      <c r="B532" s="3">
        <v>1675</v>
      </c>
      <c r="C532" s="3">
        <v>5018</v>
      </c>
      <c r="D532" s="3">
        <v>3471</v>
      </c>
      <c r="E532" s="3">
        <v>134</v>
      </c>
      <c r="F532" s="1">
        <f>Tabel3[[#This Row],[Kinderen]]*34+Tabel3[[#This Row],[Volwassenen]]*34+Tabel3[[#This Row],[Abonnementen]]*160</f>
        <v>310066</v>
      </c>
      <c r="G532" s="3">
        <v>5820</v>
      </c>
    </row>
    <row r="533" spans="1:7" x14ac:dyDescent="0.25">
      <c r="A533" s="2">
        <v>42146</v>
      </c>
      <c r="B533" s="3">
        <v>3183</v>
      </c>
      <c r="C533" s="3">
        <v>3273</v>
      </c>
      <c r="D533" s="3">
        <v>4932</v>
      </c>
      <c r="E533" s="3">
        <v>188</v>
      </c>
      <c r="F533" s="1">
        <f>Tabel3[[#This Row],[Kinderen]]*34+Tabel3[[#This Row],[Volwassenen]]*34+Tabel3[[#This Row],[Abonnementen]]*160</f>
        <v>309050</v>
      </c>
      <c r="G533" s="3">
        <v>5820</v>
      </c>
    </row>
    <row r="534" spans="1:7" x14ac:dyDescent="0.25">
      <c r="A534" s="2">
        <v>42179</v>
      </c>
      <c r="B534" s="3">
        <v>2946</v>
      </c>
      <c r="C534" s="3">
        <v>1036</v>
      </c>
      <c r="D534" s="3">
        <v>6665</v>
      </c>
      <c r="E534" s="3">
        <v>294</v>
      </c>
      <c r="F534" s="1">
        <f>Tabel3[[#This Row],[Kinderen]]*34+Tabel3[[#This Row],[Volwassenen]]*34+Tabel3[[#This Row],[Abonnementen]]*160</f>
        <v>308874</v>
      </c>
      <c r="G534" s="3">
        <v>5820</v>
      </c>
    </row>
    <row r="535" spans="1:7" x14ac:dyDescent="0.25">
      <c r="A535" s="2">
        <v>42064</v>
      </c>
      <c r="B535" s="3">
        <v>2589</v>
      </c>
      <c r="C535" s="3">
        <v>3894</v>
      </c>
      <c r="D535" s="3">
        <v>4590</v>
      </c>
      <c r="E535" s="3">
        <v>139</v>
      </c>
      <c r="F535" s="1">
        <f>Tabel3[[#This Row],[Kinderen]]*34+Tabel3[[#This Row],[Volwassenen]]*34+Tabel3[[#This Row],[Abonnementen]]*160</f>
        <v>310696</v>
      </c>
      <c r="G535" s="3">
        <v>5822</v>
      </c>
    </row>
    <row r="536" spans="1:7" x14ac:dyDescent="0.25">
      <c r="A536" s="2">
        <v>42025</v>
      </c>
      <c r="B536" s="3">
        <v>2886</v>
      </c>
      <c r="C536" s="3">
        <v>1937</v>
      </c>
      <c r="D536" s="3">
        <v>6252</v>
      </c>
      <c r="E536" s="3">
        <v>209</v>
      </c>
      <c r="F536" s="1">
        <f>Tabel3[[#This Row],[Kinderen]]*34+Tabel3[[#This Row],[Volwassenen]]*34+Tabel3[[#This Row],[Abonnementen]]*160</f>
        <v>311866</v>
      </c>
      <c r="G536" s="3">
        <v>5826</v>
      </c>
    </row>
    <row r="537" spans="1:7" x14ac:dyDescent="0.25">
      <c r="A537" s="2">
        <v>42320</v>
      </c>
      <c r="B537" s="3">
        <v>2366</v>
      </c>
      <c r="C537" s="3">
        <v>1378</v>
      </c>
      <c r="D537" s="3">
        <v>6934</v>
      </c>
      <c r="E537" s="3">
        <v>184</v>
      </c>
      <c r="F537" s="1">
        <f>Tabel3[[#This Row],[Kinderen]]*34+Tabel3[[#This Row],[Volwassenen]]*34+Tabel3[[#This Row],[Abonnementen]]*160</f>
        <v>312048</v>
      </c>
      <c r="G537" s="3">
        <v>5826</v>
      </c>
    </row>
    <row r="538" spans="1:7" x14ac:dyDescent="0.25">
      <c r="A538" s="2">
        <v>42342</v>
      </c>
      <c r="B538" s="3">
        <v>2470</v>
      </c>
      <c r="C538" s="3">
        <v>2530</v>
      </c>
      <c r="D538" s="3">
        <v>5895</v>
      </c>
      <c r="E538" s="3">
        <v>162</v>
      </c>
      <c r="F538" s="1">
        <f>Tabel3[[#This Row],[Kinderen]]*34+Tabel3[[#This Row],[Volwassenen]]*34+Tabel3[[#This Row],[Abonnementen]]*160</f>
        <v>312370</v>
      </c>
      <c r="G538" s="3">
        <v>5828</v>
      </c>
    </row>
    <row r="539" spans="1:7" x14ac:dyDescent="0.25">
      <c r="A539" s="2">
        <v>42274</v>
      </c>
      <c r="B539" s="3">
        <v>1196</v>
      </c>
      <c r="C539" s="3">
        <v>2413</v>
      </c>
      <c r="D539" s="3">
        <v>6142</v>
      </c>
      <c r="E539" s="3">
        <v>135</v>
      </c>
      <c r="F539" s="1">
        <f>Tabel3[[#This Row],[Kinderen]]*34+Tabel3[[#This Row],[Volwassenen]]*34+Tabel3[[#This Row],[Abonnementen]]*160</f>
        <v>312470</v>
      </c>
      <c r="G539" s="3">
        <v>5834</v>
      </c>
    </row>
    <row r="540" spans="1:7" x14ac:dyDescent="0.25">
      <c r="A540" s="2">
        <v>42295</v>
      </c>
      <c r="B540" s="3">
        <v>3601</v>
      </c>
      <c r="C540" s="3">
        <v>4486</v>
      </c>
      <c r="D540" s="3">
        <v>4313</v>
      </c>
      <c r="E540" s="3">
        <v>87</v>
      </c>
      <c r="F540" s="1">
        <f>Tabel3[[#This Row],[Kinderen]]*34+Tabel3[[#This Row],[Volwassenen]]*34+Tabel3[[#This Row],[Abonnementen]]*160</f>
        <v>313086</v>
      </c>
      <c r="G540" s="3">
        <v>5834</v>
      </c>
    </row>
    <row r="541" spans="1:7" x14ac:dyDescent="0.25">
      <c r="A541" s="2">
        <v>42076</v>
      </c>
      <c r="B541" s="3">
        <v>3638</v>
      </c>
      <c r="C541" s="3">
        <v>2024</v>
      </c>
      <c r="D541" s="3">
        <v>6630</v>
      </c>
      <c r="E541" s="3">
        <v>118</v>
      </c>
      <c r="F541" s="1">
        <f>Tabel3[[#This Row],[Kinderen]]*34+Tabel3[[#This Row],[Volwassenen]]*34+Tabel3[[#This Row],[Abonnementen]]*160</f>
        <v>313116</v>
      </c>
      <c r="G541" s="3">
        <v>5836</v>
      </c>
    </row>
    <row r="542" spans="1:7" x14ac:dyDescent="0.25">
      <c r="A542" s="2">
        <v>42053</v>
      </c>
      <c r="B542" s="3">
        <v>3362</v>
      </c>
      <c r="C542" s="3">
        <v>4084</v>
      </c>
      <c r="D542" s="3">
        <v>4313</v>
      </c>
      <c r="E542" s="3">
        <v>174</v>
      </c>
      <c r="F542" s="1">
        <f>Tabel3[[#This Row],[Kinderen]]*34+Tabel3[[#This Row],[Volwassenen]]*34+Tabel3[[#This Row],[Abonnementen]]*160</f>
        <v>313338</v>
      </c>
      <c r="G542" s="3">
        <v>5840</v>
      </c>
    </row>
    <row r="543" spans="1:7" x14ac:dyDescent="0.25">
      <c r="A543" s="2">
        <v>42088</v>
      </c>
      <c r="B543" s="3">
        <v>1890</v>
      </c>
      <c r="C543" s="3">
        <v>4990</v>
      </c>
      <c r="D543" s="3">
        <v>3203</v>
      </c>
      <c r="E543" s="3">
        <v>221</v>
      </c>
      <c r="F543" s="1">
        <f>Tabel3[[#This Row],[Kinderen]]*34+Tabel3[[#This Row],[Volwassenen]]*34+Tabel3[[#This Row],[Abonnementen]]*160</f>
        <v>313922</v>
      </c>
      <c r="G543" s="3">
        <v>5844</v>
      </c>
    </row>
    <row r="544" spans="1:7" x14ac:dyDescent="0.25">
      <c r="A544" s="2">
        <v>42360</v>
      </c>
      <c r="B544" s="3">
        <v>1603</v>
      </c>
      <c r="C544" s="3">
        <v>4219</v>
      </c>
      <c r="D544" s="3">
        <v>3631</v>
      </c>
      <c r="E544" s="3">
        <v>294</v>
      </c>
      <c r="F544" s="1">
        <f>Tabel3[[#This Row],[Kinderen]]*34+Tabel3[[#This Row],[Volwassenen]]*34+Tabel3[[#This Row],[Abonnementen]]*160</f>
        <v>313940</v>
      </c>
      <c r="G544" s="3">
        <v>5844</v>
      </c>
    </row>
    <row r="545" spans="1:7" x14ac:dyDescent="0.25">
      <c r="A545" s="2">
        <v>42265</v>
      </c>
      <c r="B545" s="3">
        <v>1298</v>
      </c>
      <c r="C545" s="3">
        <v>3754</v>
      </c>
      <c r="D545" s="3">
        <v>5293</v>
      </c>
      <c r="E545" s="3">
        <v>47</v>
      </c>
      <c r="F545" s="1">
        <f>Tabel3[[#This Row],[Kinderen]]*34+Tabel3[[#This Row],[Volwassenen]]*34+Tabel3[[#This Row],[Abonnementen]]*160</f>
        <v>315118</v>
      </c>
      <c r="G545" s="3">
        <v>5846</v>
      </c>
    </row>
    <row r="546" spans="1:7" x14ac:dyDescent="0.25">
      <c r="A546" s="2">
        <v>42042</v>
      </c>
      <c r="B546" s="3">
        <v>3637</v>
      </c>
      <c r="C546" s="3">
        <v>5972</v>
      </c>
      <c r="D546" s="3">
        <v>3065</v>
      </c>
      <c r="E546" s="3">
        <v>50</v>
      </c>
      <c r="F546" s="1">
        <f>Tabel3[[#This Row],[Kinderen]]*34+Tabel3[[#This Row],[Volwassenen]]*34+Tabel3[[#This Row],[Abonnementen]]*160</f>
        <v>315258</v>
      </c>
      <c r="G546" s="3">
        <v>5848</v>
      </c>
    </row>
    <row r="547" spans="1:7" x14ac:dyDescent="0.25">
      <c r="A547" s="2">
        <v>42027</v>
      </c>
      <c r="B547" s="3">
        <v>3485</v>
      </c>
      <c r="C547" s="3">
        <v>3891</v>
      </c>
      <c r="D547" s="3">
        <v>4198</v>
      </c>
      <c r="E547" s="3">
        <v>255</v>
      </c>
      <c r="F547" s="1">
        <f>Tabel3[[#This Row],[Kinderen]]*34+Tabel3[[#This Row],[Volwassenen]]*34+Tabel3[[#This Row],[Abonnementen]]*160</f>
        <v>315826</v>
      </c>
      <c r="G547" s="3">
        <v>5858</v>
      </c>
    </row>
    <row r="548" spans="1:7" x14ac:dyDescent="0.25">
      <c r="A548" s="2">
        <v>42202</v>
      </c>
      <c r="B548" s="3">
        <v>3915</v>
      </c>
      <c r="C548" s="3">
        <v>4004</v>
      </c>
      <c r="D548" s="3">
        <v>5063</v>
      </c>
      <c r="E548" s="3">
        <v>48</v>
      </c>
      <c r="F548" s="1">
        <f>Tabel3[[#This Row],[Kinderen]]*34+Tabel3[[#This Row],[Volwassenen]]*34+Tabel3[[#This Row],[Abonnementen]]*160</f>
        <v>315958</v>
      </c>
      <c r="G548" s="3">
        <v>5858</v>
      </c>
    </row>
    <row r="549" spans="1:7" x14ac:dyDescent="0.25">
      <c r="A549" s="2">
        <v>42344</v>
      </c>
      <c r="B549" s="3">
        <v>2802</v>
      </c>
      <c r="C549" s="3">
        <v>3980</v>
      </c>
      <c r="D549" s="3">
        <v>5154</v>
      </c>
      <c r="E549" s="3">
        <v>30</v>
      </c>
      <c r="F549" s="1">
        <f>Tabel3[[#This Row],[Kinderen]]*34+Tabel3[[#This Row],[Volwassenen]]*34+Tabel3[[#This Row],[Abonnementen]]*160</f>
        <v>315356</v>
      </c>
      <c r="G549" s="3">
        <v>5858</v>
      </c>
    </row>
    <row r="550" spans="1:7" x14ac:dyDescent="0.25">
      <c r="A550" s="2">
        <v>42335</v>
      </c>
      <c r="B550" s="3">
        <v>1192</v>
      </c>
      <c r="C550" s="3">
        <v>3577</v>
      </c>
      <c r="D550" s="3">
        <v>5449</v>
      </c>
      <c r="E550" s="3">
        <v>58</v>
      </c>
      <c r="F550" s="1">
        <f>Tabel3[[#This Row],[Kinderen]]*34+Tabel3[[#This Row],[Volwassenen]]*34+Tabel3[[#This Row],[Abonnementen]]*160</f>
        <v>316164</v>
      </c>
      <c r="G550" s="3">
        <v>5860</v>
      </c>
    </row>
    <row r="551" spans="1:7" x14ac:dyDescent="0.25">
      <c r="A551" s="2">
        <v>42006</v>
      </c>
      <c r="B551" s="3">
        <v>2292</v>
      </c>
      <c r="C551" s="3">
        <v>4262</v>
      </c>
      <c r="D551" s="3">
        <v>4587</v>
      </c>
      <c r="E551" s="3">
        <v>100</v>
      </c>
      <c r="F551" s="1">
        <f>Tabel3[[#This Row],[Kinderen]]*34+Tabel3[[#This Row],[Volwassenen]]*34+Tabel3[[#This Row],[Abonnementen]]*160</f>
        <v>316866</v>
      </c>
      <c r="G551" s="3">
        <v>5862</v>
      </c>
    </row>
    <row r="552" spans="1:7" x14ac:dyDescent="0.25">
      <c r="A552" s="2">
        <v>42178</v>
      </c>
      <c r="B552" s="3">
        <v>2213</v>
      </c>
      <c r="C552" s="3">
        <v>5438</v>
      </c>
      <c r="D552" s="3">
        <v>3405</v>
      </c>
      <c r="E552" s="3">
        <v>100</v>
      </c>
      <c r="F552" s="1">
        <f>Tabel3[[#This Row],[Kinderen]]*34+Tabel3[[#This Row],[Volwassenen]]*34+Tabel3[[#This Row],[Abonnementen]]*160</f>
        <v>316662</v>
      </c>
      <c r="G552" s="3">
        <v>5862</v>
      </c>
    </row>
    <row r="553" spans="1:7" x14ac:dyDescent="0.25">
      <c r="A553" s="2">
        <v>42149</v>
      </c>
      <c r="B553" s="3">
        <v>2876</v>
      </c>
      <c r="C553" s="3">
        <v>2842</v>
      </c>
      <c r="D553" s="3">
        <v>6435</v>
      </c>
      <c r="E553" s="3">
        <v>10</v>
      </c>
      <c r="F553" s="1">
        <f>Tabel3[[#This Row],[Kinderen]]*34+Tabel3[[#This Row],[Volwassenen]]*34+Tabel3[[#This Row],[Abonnementen]]*160</f>
        <v>317018</v>
      </c>
      <c r="G553" s="3">
        <v>5864</v>
      </c>
    </row>
    <row r="554" spans="1:7" x14ac:dyDescent="0.25">
      <c r="A554" s="2">
        <v>42155</v>
      </c>
      <c r="B554" s="3">
        <v>3218</v>
      </c>
      <c r="C554" s="3">
        <v>3022</v>
      </c>
      <c r="D554" s="3">
        <v>5099</v>
      </c>
      <c r="E554" s="3">
        <v>260</v>
      </c>
      <c r="F554" s="1">
        <f>Tabel3[[#This Row],[Kinderen]]*34+Tabel3[[#This Row],[Volwassenen]]*34+Tabel3[[#This Row],[Abonnementen]]*160</f>
        <v>317714</v>
      </c>
      <c r="G554" s="3">
        <v>5868</v>
      </c>
    </row>
    <row r="555" spans="1:7" x14ac:dyDescent="0.25">
      <c r="A555" s="2">
        <v>42218</v>
      </c>
      <c r="B555" s="3">
        <v>5091</v>
      </c>
      <c r="C555" s="3">
        <v>2665</v>
      </c>
      <c r="D555" s="3">
        <v>6165</v>
      </c>
      <c r="E555" s="3">
        <v>110</v>
      </c>
      <c r="F555" s="1">
        <f>Tabel3[[#This Row],[Kinderen]]*34+Tabel3[[#This Row],[Volwassenen]]*34+Tabel3[[#This Row],[Abonnementen]]*160</f>
        <v>317820</v>
      </c>
      <c r="G555" s="3">
        <v>5868</v>
      </c>
    </row>
    <row r="556" spans="1:7" x14ac:dyDescent="0.25">
      <c r="A556" s="2">
        <v>42266</v>
      </c>
      <c r="B556" s="3">
        <v>1158</v>
      </c>
      <c r="C556" s="3">
        <v>2441</v>
      </c>
      <c r="D556" s="3">
        <v>5958</v>
      </c>
      <c r="E556" s="3">
        <v>203</v>
      </c>
      <c r="F556" s="1">
        <f>Tabel3[[#This Row],[Kinderen]]*34+Tabel3[[#This Row],[Volwassenen]]*34+Tabel3[[#This Row],[Abonnementen]]*160</f>
        <v>318046</v>
      </c>
      <c r="G556" s="3">
        <v>5870</v>
      </c>
    </row>
    <row r="557" spans="1:7" x14ac:dyDescent="0.25">
      <c r="A557" s="2">
        <v>42268</v>
      </c>
      <c r="B557" s="3">
        <v>1529</v>
      </c>
      <c r="C557" s="3">
        <v>3557</v>
      </c>
      <c r="D557" s="3">
        <v>4676</v>
      </c>
      <c r="E557" s="3">
        <v>240</v>
      </c>
      <c r="F557" s="1">
        <f>Tabel3[[#This Row],[Kinderen]]*34+Tabel3[[#This Row],[Volwassenen]]*34+Tabel3[[#This Row],[Abonnementen]]*160</f>
        <v>318322</v>
      </c>
      <c r="G557" s="3">
        <v>5872</v>
      </c>
    </row>
    <row r="558" spans="1:7" x14ac:dyDescent="0.25">
      <c r="A558" s="2">
        <v>42367</v>
      </c>
      <c r="B558" s="3">
        <v>1907</v>
      </c>
      <c r="C558" s="3">
        <v>2321</v>
      </c>
      <c r="D558" s="3">
        <v>5734</v>
      </c>
      <c r="E558" s="3">
        <v>279</v>
      </c>
      <c r="F558" s="1">
        <f>Tabel3[[#This Row],[Kinderen]]*34+Tabel3[[#This Row],[Volwassenen]]*34+Tabel3[[#This Row],[Abonnementen]]*160</f>
        <v>318510</v>
      </c>
      <c r="G558" s="3">
        <v>5872</v>
      </c>
    </row>
    <row r="559" spans="1:7" x14ac:dyDescent="0.25">
      <c r="A559" s="2">
        <v>42153</v>
      </c>
      <c r="B559" s="3">
        <v>2125</v>
      </c>
      <c r="C559" s="3">
        <v>3018</v>
      </c>
      <c r="D559" s="3">
        <v>5572</v>
      </c>
      <c r="E559" s="3">
        <v>176</v>
      </c>
      <c r="F559" s="1">
        <f>Tabel3[[#This Row],[Kinderen]]*34+Tabel3[[#This Row],[Volwassenen]]*34+Tabel3[[#This Row],[Abonnementen]]*160</f>
        <v>320220</v>
      </c>
      <c r="G559" s="3">
        <v>5876</v>
      </c>
    </row>
    <row r="560" spans="1:7" x14ac:dyDescent="0.25">
      <c r="A560" s="2">
        <v>42329</v>
      </c>
      <c r="B560" s="3">
        <v>3286</v>
      </c>
      <c r="C560" s="3">
        <v>2436</v>
      </c>
      <c r="D560" s="3">
        <v>5835</v>
      </c>
      <c r="E560" s="3">
        <v>234</v>
      </c>
      <c r="F560" s="1">
        <f>Tabel3[[#This Row],[Kinderen]]*34+Tabel3[[#This Row],[Volwassenen]]*34+Tabel3[[#This Row],[Abonnementen]]*160</f>
        <v>318654</v>
      </c>
      <c r="G560" s="3">
        <v>5876</v>
      </c>
    </row>
    <row r="561" spans="1:7" x14ac:dyDescent="0.25">
      <c r="A561" s="2">
        <v>42130</v>
      </c>
      <c r="B561" s="3">
        <v>3471</v>
      </c>
      <c r="C561" s="3">
        <v>4600</v>
      </c>
      <c r="D561" s="3">
        <v>3883</v>
      </c>
      <c r="E561" s="3">
        <v>202</v>
      </c>
      <c r="F561" s="1">
        <f>Tabel3[[#This Row],[Kinderen]]*34+Tabel3[[#This Row],[Volwassenen]]*34+Tabel3[[#This Row],[Abonnementen]]*160</f>
        <v>320742</v>
      </c>
      <c r="G561" s="3">
        <v>5878</v>
      </c>
    </row>
    <row r="562" spans="1:7" x14ac:dyDescent="0.25">
      <c r="A562" s="2">
        <v>42136</v>
      </c>
      <c r="B562" s="3">
        <v>2137</v>
      </c>
      <c r="C562" s="3">
        <v>4360</v>
      </c>
      <c r="D562" s="3">
        <v>3871</v>
      </c>
      <c r="E562" s="3">
        <v>256</v>
      </c>
      <c r="F562" s="1">
        <f>Tabel3[[#This Row],[Kinderen]]*34+Tabel3[[#This Row],[Volwassenen]]*34+Tabel3[[#This Row],[Abonnementen]]*160</f>
        <v>320814</v>
      </c>
      <c r="G562" s="3">
        <v>5880</v>
      </c>
    </row>
    <row r="563" spans="1:7" x14ac:dyDescent="0.25">
      <c r="A563" s="2">
        <v>42183</v>
      </c>
      <c r="B563" s="3">
        <v>3133</v>
      </c>
      <c r="C563" s="3">
        <v>3882</v>
      </c>
      <c r="D563" s="3">
        <v>4275</v>
      </c>
      <c r="E563" s="3">
        <v>279</v>
      </c>
      <c r="F563" s="1">
        <f>Tabel3[[#This Row],[Kinderen]]*34+Tabel3[[#This Row],[Volwassenen]]*34+Tabel3[[#This Row],[Abonnementen]]*160</f>
        <v>321978</v>
      </c>
      <c r="G563" s="3">
        <v>5882</v>
      </c>
    </row>
    <row r="564" spans="1:7" x14ac:dyDescent="0.25">
      <c r="A564" s="2">
        <v>42365</v>
      </c>
      <c r="B564" s="3">
        <v>2578</v>
      </c>
      <c r="C564" s="3">
        <v>4857</v>
      </c>
      <c r="D564" s="3">
        <v>3990</v>
      </c>
      <c r="E564" s="3">
        <v>136</v>
      </c>
      <c r="F564" s="1">
        <f>Tabel3[[#This Row],[Kinderen]]*34+Tabel3[[#This Row],[Volwassenen]]*34+Tabel3[[#This Row],[Abonnementen]]*160</f>
        <v>322558</v>
      </c>
      <c r="G564" s="3">
        <v>5884</v>
      </c>
    </row>
    <row r="565" spans="1:7" x14ac:dyDescent="0.25">
      <c r="A565" s="2">
        <v>42291</v>
      </c>
      <c r="B565" s="3">
        <v>3165</v>
      </c>
      <c r="C565" s="3">
        <v>2774</v>
      </c>
      <c r="D565" s="3">
        <v>6206</v>
      </c>
      <c r="E565" s="3">
        <v>108</v>
      </c>
      <c r="F565" s="1">
        <f>Tabel3[[#This Row],[Kinderen]]*34+Tabel3[[#This Row],[Volwassenen]]*34+Tabel3[[#This Row],[Abonnementen]]*160</f>
        <v>322600</v>
      </c>
      <c r="G565" s="3">
        <v>5886</v>
      </c>
    </row>
    <row r="566" spans="1:7" x14ac:dyDescent="0.25">
      <c r="A566" s="2">
        <v>42050</v>
      </c>
      <c r="B566" s="3">
        <v>2565</v>
      </c>
      <c r="C566" s="3">
        <v>3527</v>
      </c>
      <c r="D566" s="3">
        <v>4745</v>
      </c>
      <c r="E566" s="3">
        <v>266</v>
      </c>
      <c r="F566" s="1">
        <f>Tabel3[[#This Row],[Kinderen]]*34+Tabel3[[#This Row],[Volwassenen]]*34+Tabel3[[#This Row],[Abonnementen]]*160</f>
        <v>323808</v>
      </c>
      <c r="G566" s="3">
        <v>5890</v>
      </c>
    </row>
    <row r="567" spans="1:7" x14ac:dyDescent="0.25">
      <c r="A567" s="2">
        <v>42151</v>
      </c>
      <c r="B567" s="3">
        <v>1106</v>
      </c>
      <c r="C567" s="3">
        <v>3490</v>
      </c>
      <c r="D567" s="3">
        <v>5552</v>
      </c>
      <c r="E567" s="3">
        <v>101</v>
      </c>
      <c r="F567" s="1">
        <f>Tabel3[[#This Row],[Kinderen]]*34+Tabel3[[#This Row],[Volwassenen]]*34+Tabel3[[#This Row],[Abonnementen]]*160</f>
        <v>323588</v>
      </c>
      <c r="G567" s="3">
        <v>5890</v>
      </c>
    </row>
    <row r="568" spans="1:7" x14ac:dyDescent="0.25">
      <c r="A568" s="2">
        <v>42287</v>
      </c>
      <c r="B568" s="3">
        <v>2161</v>
      </c>
      <c r="C568" s="3">
        <v>3020</v>
      </c>
      <c r="D568" s="3">
        <v>6155</v>
      </c>
      <c r="E568" s="3">
        <v>73</v>
      </c>
      <c r="F568" s="1">
        <f>Tabel3[[#This Row],[Kinderen]]*34+Tabel3[[#This Row],[Volwassenen]]*34+Tabel3[[#This Row],[Abonnementen]]*160</f>
        <v>323630</v>
      </c>
      <c r="G568" s="3">
        <v>5890</v>
      </c>
    </row>
    <row r="569" spans="1:7" x14ac:dyDescent="0.25">
      <c r="A569" s="2">
        <v>42246</v>
      </c>
      <c r="B569" s="3">
        <v>3158</v>
      </c>
      <c r="C569" s="3">
        <v>3953</v>
      </c>
      <c r="D569" s="3">
        <v>5534</v>
      </c>
      <c r="E569" s="3">
        <v>16</v>
      </c>
      <c r="F569" s="1">
        <f>Tabel3[[#This Row],[Kinderen]]*34+Tabel3[[#This Row],[Volwassenen]]*34+Tabel3[[#This Row],[Abonnementen]]*160</f>
        <v>325118</v>
      </c>
      <c r="G569" s="3">
        <v>5894</v>
      </c>
    </row>
    <row r="570" spans="1:7" x14ac:dyDescent="0.25">
      <c r="A570" s="2">
        <v>42296</v>
      </c>
      <c r="B570" s="3">
        <v>2309</v>
      </c>
      <c r="C570" s="3">
        <v>4802</v>
      </c>
      <c r="D570" s="3">
        <v>3986</v>
      </c>
      <c r="E570" s="3">
        <v>165</v>
      </c>
      <c r="F570" s="1">
        <f>Tabel3[[#This Row],[Kinderen]]*34+Tabel3[[#This Row],[Volwassenen]]*34+Tabel3[[#This Row],[Abonnementen]]*160</f>
        <v>325192</v>
      </c>
      <c r="G570" s="3">
        <v>5896</v>
      </c>
    </row>
    <row r="571" spans="1:7" x14ac:dyDescent="0.25">
      <c r="A571" s="2">
        <v>42033</v>
      </c>
      <c r="B571" s="3">
        <v>2612</v>
      </c>
      <c r="C571" s="3">
        <v>3434</v>
      </c>
      <c r="D571" s="3">
        <v>5283</v>
      </c>
      <c r="E571" s="3">
        <v>184</v>
      </c>
      <c r="F571" s="1">
        <f>Tabel3[[#This Row],[Kinderen]]*34+Tabel3[[#This Row],[Volwassenen]]*34+Tabel3[[#This Row],[Abonnementen]]*160</f>
        <v>325818</v>
      </c>
      <c r="G571" s="3">
        <v>5902</v>
      </c>
    </row>
    <row r="572" spans="1:7" x14ac:dyDescent="0.25">
      <c r="A572" s="2">
        <v>42116</v>
      </c>
      <c r="B572" s="3">
        <v>2979</v>
      </c>
      <c r="C572" s="3">
        <v>2575</v>
      </c>
      <c r="D572" s="3">
        <v>6495</v>
      </c>
      <c r="E572" s="3">
        <v>120</v>
      </c>
      <c r="F572" s="1">
        <f>Tabel3[[#This Row],[Kinderen]]*34+Tabel3[[#This Row],[Volwassenen]]*34+Tabel3[[#This Row],[Abonnementen]]*160</f>
        <v>327580</v>
      </c>
      <c r="G572" s="3">
        <v>5904</v>
      </c>
    </row>
    <row r="573" spans="1:7" x14ac:dyDescent="0.25">
      <c r="A573" s="2">
        <v>42237</v>
      </c>
      <c r="B573" s="3">
        <v>3933</v>
      </c>
      <c r="C573" s="3">
        <v>3717</v>
      </c>
      <c r="D573" s="3">
        <v>5730</v>
      </c>
      <c r="E573" s="3">
        <v>33</v>
      </c>
      <c r="F573" s="1">
        <f>Tabel3[[#This Row],[Kinderen]]*34+Tabel3[[#This Row],[Volwassenen]]*34+Tabel3[[#This Row],[Abonnementen]]*160</f>
        <v>326478</v>
      </c>
      <c r="G573" s="3">
        <v>5904</v>
      </c>
    </row>
    <row r="574" spans="1:7" x14ac:dyDescent="0.25">
      <c r="A574" s="2">
        <v>42086</v>
      </c>
      <c r="B574" s="3">
        <v>3963</v>
      </c>
      <c r="C574" s="3">
        <v>4363</v>
      </c>
      <c r="D574" s="3">
        <v>4896</v>
      </c>
      <c r="E574" s="3">
        <v>83</v>
      </c>
      <c r="F574" s="1">
        <f>Tabel3[[#This Row],[Kinderen]]*34+Tabel3[[#This Row],[Volwassenen]]*34+Tabel3[[#This Row],[Abonnementen]]*160</f>
        <v>328086</v>
      </c>
      <c r="G574" s="3">
        <v>5910</v>
      </c>
    </row>
    <row r="575" spans="1:7" x14ac:dyDescent="0.25">
      <c r="A575" s="2">
        <v>42203</v>
      </c>
      <c r="B575" s="3">
        <v>3121</v>
      </c>
      <c r="C575" s="3">
        <v>4844</v>
      </c>
      <c r="D575" s="3">
        <v>4072</v>
      </c>
      <c r="E575" s="3">
        <v>164</v>
      </c>
      <c r="F575" s="1">
        <f>Tabel3[[#This Row],[Kinderen]]*34+Tabel3[[#This Row],[Volwassenen]]*34+Tabel3[[#This Row],[Abonnementen]]*160</f>
        <v>329384</v>
      </c>
      <c r="G575" s="3">
        <v>5922</v>
      </c>
    </row>
    <row r="576" spans="1:7" x14ac:dyDescent="0.25">
      <c r="A576" s="2">
        <v>42055</v>
      </c>
      <c r="B576" s="3">
        <v>1480</v>
      </c>
      <c r="C576" s="3">
        <v>4928</v>
      </c>
      <c r="D576" s="3">
        <v>3946</v>
      </c>
      <c r="E576" s="3">
        <v>173</v>
      </c>
      <c r="F576" s="1">
        <f>Tabel3[[#This Row],[Kinderen]]*34+Tabel3[[#This Row],[Volwassenen]]*34+Tabel3[[#This Row],[Abonnementen]]*160</f>
        <v>329396</v>
      </c>
      <c r="G576" s="3">
        <v>5932</v>
      </c>
    </row>
    <row r="577" spans="1:7" x14ac:dyDescent="0.25">
      <c r="A577" s="2">
        <v>42181</v>
      </c>
      <c r="B577" s="3">
        <v>2830</v>
      </c>
      <c r="C577" s="3">
        <v>3810</v>
      </c>
      <c r="D577" s="3">
        <v>5751</v>
      </c>
      <c r="E577" s="3">
        <v>28</v>
      </c>
      <c r="F577" s="1">
        <f>Tabel3[[#This Row],[Kinderen]]*34+Tabel3[[#This Row],[Volwassenen]]*34+Tabel3[[#This Row],[Abonnementen]]*160</f>
        <v>329554</v>
      </c>
      <c r="G577" s="3">
        <v>5932</v>
      </c>
    </row>
    <row r="578" spans="1:7" x14ac:dyDescent="0.25">
      <c r="A578" s="2">
        <v>42233</v>
      </c>
      <c r="B578" s="3">
        <v>4820</v>
      </c>
      <c r="C578" s="3">
        <v>4349</v>
      </c>
      <c r="D578" s="3">
        <v>5140</v>
      </c>
      <c r="E578" s="3">
        <v>43</v>
      </c>
      <c r="F578" s="1">
        <f>Tabel3[[#This Row],[Kinderen]]*34+Tabel3[[#This Row],[Volwassenen]]*34+Tabel3[[#This Row],[Abonnementen]]*160</f>
        <v>329506</v>
      </c>
      <c r="G578" s="3">
        <v>5932</v>
      </c>
    </row>
    <row r="579" spans="1:7" x14ac:dyDescent="0.25">
      <c r="A579" s="2">
        <v>42270</v>
      </c>
      <c r="B579" s="3">
        <v>3504</v>
      </c>
      <c r="C579" s="3">
        <v>5126</v>
      </c>
      <c r="D579" s="3">
        <v>4545</v>
      </c>
      <c r="E579" s="3">
        <v>5</v>
      </c>
      <c r="F579" s="1">
        <f>Tabel3[[#This Row],[Kinderen]]*34+Tabel3[[#This Row],[Volwassenen]]*34+Tabel3[[#This Row],[Abonnementen]]*160</f>
        <v>329614</v>
      </c>
      <c r="G579" s="3">
        <v>5934</v>
      </c>
    </row>
    <row r="580" spans="1:7" x14ac:dyDescent="0.25">
      <c r="A580" s="2">
        <v>42037</v>
      </c>
      <c r="B580" s="3">
        <v>3117</v>
      </c>
      <c r="C580" s="3">
        <v>3802</v>
      </c>
      <c r="D580" s="3">
        <v>5029</v>
      </c>
      <c r="E580" s="3">
        <v>187</v>
      </c>
      <c r="F580" s="1">
        <f>Tabel3[[#This Row],[Kinderen]]*34+Tabel3[[#This Row],[Volwassenen]]*34+Tabel3[[#This Row],[Abonnementen]]*160</f>
        <v>330174</v>
      </c>
      <c r="G580" s="3">
        <v>5938</v>
      </c>
    </row>
    <row r="581" spans="1:7" x14ac:dyDescent="0.25">
      <c r="A581" s="2">
        <v>42311</v>
      </c>
      <c r="B581" s="3">
        <v>1799</v>
      </c>
      <c r="C581" s="3">
        <v>4178</v>
      </c>
      <c r="D581" s="3">
        <v>4605</v>
      </c>
      <c r="E581" s="3">
        <v>203</v>
      </c>
      <c r="F581" s="1">
        <f>Tabel3[[#This Row],[Kinderen]]*34+Tabel3[[#This Row],[Volwassenen]]*34+Tabel3[[#This Row],[Abonnementen]]*160</f>
        <v>331102</v>
      </c>
      <c r="G581" s="3">
        <v>5938</v>
      </c>
    </row>
    <row r="582" spans="1:7" x14ac:dyDescent="0.25">
      <c r="A582" s="2">
        <v>42019</v>
      </c>
      <c r="B582" s="3">
        <v>2599</v>
      </c>
      <c r="C582" s="3">
        <v>2476</v>
      </c>
      <c r="D582" s="3">
        <v>6588</v>
      </c>
      <c r="E582" s="3">
        <v>146</v>
      </c>
      <c r="F582" s="1">
        <f>Tabel3[[#This Row],[Kinderen]]*34+Tabel3[[#This Row],[Volwassenen]]*34+Tabel3[[#This Row],[Abonnementen]]*160</f>
        <v>331536</v>
      </c>
      <c r="G582" s="3">
        <v>5946</v>
      </c>
    </row>
    <row r="583" spans="1:7" x14ac:dyDescent="0.25">
      <c r="A583" s="2">
        <v>42073</v>
      </c>
      <c r="B583" s="3">
        <v>3184</v>
      </c>
      <c r="C583" s="3">
        <v>5420</v>
      </c>
      <c r="D583" s="3">
        <v>3153</v>
      </c>
      <c r="E583" s="3">
        <v>257</v>
      </c>
      <c r="F583" s="1">
        <f>Tabel3[[#This Row],[Kinderen]]*34+Tabel3[[#This Row],[Volwassenen]]*34+Tabel3[[#This Row],[Abonnementen]]*160</f>
        <v>332602</v>
      </c>
      <c r="G583" s="3">
        <v>5948</v>
      </c>
    </row>
    <row r="584" spans="1:7" x14ac:dyDescent="0.25">
      <c r="A584" s="2">
        <v>42228</v>
      </c>
      <c r="B584" s="3">
        <v>3545</v>
      </c>
      <c r="C584" s="3">
        <v>3238</v>
      </c>
      <c r="D584" s="3">
        <v>5844</v>
      </c>
      <c r="E584" s="3">
        <v>151</v>
      </c>
      <c r="F584" s="1">
        <f>Tabel3[[#This Row],[Kinderen]]*34+Tabel3[[#This Row],[Volwassenen]]*34+Tabel3[[#This Row],[Abonnementen]]*160</f>
        <v>332948</v>
      </c>
      <c r="G584" s="3">
        <v>5950</v>
      </c>
    </row>
    <row r="585" spans="1:7" x14ac:dyDescent="0.25">
      <c r="A585" s="2">
        <v>42350</v>
      </c>
      <c r="B585" s="3">
        <v>3589</v>
      </c>
      <c r="C585" s="3">
        <v>3917</v>
      </c>
      <c r="D585" s="3">
        <v>5602</v>
      </c>
      <c r="E585" s="3">
        <v>60</v>
      </c>
      <c r="F585" s="1">
        <f>Tabel3[[#This Row],[Kinderen]]*34+Tabel3[[#This Row],[Volwassenen]]*34+Tabel3[[#This Row],[Abonnementen]]*160</f>
        <v>333246</v>
      </c>
      <c r="G585" s="3">
        <v>5954</v>
      </c>
    </row>
    <row r="586" spans="1:7" x14ac:dyDescent="0.25">
      <c r="A586" s="2">
        <v>42018</v>
      </c>
      <c r="B586" s="3">
        <v>3250</v>
      </c>
      <c r="C586" s="3">
        <v>5463</v>
      </c>
      <c r="D586" s="3">
        <v>3339</v>
      </c>
      <c r="E586" s="3">
        <v>216</v>
      </c>
      <c r="F586" s="1">
        <f>Tabel3[[#This Row],[Kinderen]]*34+Tabel3[[#This Row],[Volwassenen]]*34+Tabel3[[#This Row],[Abonnementen]]*160</f>
        <v>333828</v>
      </c>
      <c r="G586" s="3">
        <v>5956</v>
      </c>
    </row>
    <row r="587" spans="1:7" x14ac:dyDescent="0.25">
      <c r="A587" s="2">
        <v>42047</v>
      </c>
      <c r="B587" s="3">
        <v>3916</v>
      </c>
      <c r="C587" s="3">
        <v>4431</v>
      </c>
      <c r="D587" s="3">
        <v>4633</v>
      </c>
      <c r="E587" s="3">
        <v>159</v>
      </c>
      <c r="F587" s="1">
        <f>Tabel3[[#This Row],[Kinderen]]*34+Tabel3[[#This Row],[Volwassenen]]*34+Tabel3[[#This Row],[Abonnementen]]*160</f>
        <v>333616</v>
      </c>
      <c r="G587" s="3">
        <v>5956</v>
      </c>
    </row>
    <row r="588" spans="1:7" x14ac:dyDescent="0.25">
      <c r="A588" s="2">
        <v>42306</v>
      </c>
      <c r="B588" s="3">
        <v>2695</v>
      </c>
      <c r="C588" s="3">
        <v>5652</v>
      </c>
      <c r="D588" s="3">
        <v>3063</v>
      </c>
      <c r="E588" s="3">
        <v>232</v>
      </c>
      <c r="F588" s="1">
        <f>Tabel3[[#This Row],[Kinderen]]*34+Tabel3[[#This Row],[Volwassenen]]*34+Tabel3[[#This Row],[Abonnementen]]*160</f>
        <v>333430</v>
      </c>
      <c r="G588" s="3">
        <v>5956</v>
      </c>
    </row>
    <row r="589" spans="1:7" x14ac:dyDescent="0.25">
      <c r="A589" s="2">
        <v>42066</v>
      </c>
      <c r="B589" s="3">
        <v>1698</v>
      </c>
      <c r="C589" s="3">
        <v>4472</v>
      </c>
      <c r="D589" s="3">
        <v>4992</v>
      </c>
      <c r="E589" s="3">
        <v>80</v>
      </c>
      <c r="F589" s="1">
        <f>Tabel3[[#This Row],[Kinderen]]*34+Tabel3[[#This Row],[Volwassenen]]*34+Tabel3[[#This Row],[Abonnementen]]*160</f>
        <v>334576</v>
      </c>
      <c r="G589" s="3">
        <v>5960</v>
      </c>
    </row>
    <row r="590" spans="1:7" x14ac:dyDescent="0.25">
      <c r="A590" s="2">
        <v>42318</v>
      </c>
      <c r="B590" s="3">
        <v>2217</v>
      </c>
      <c r="C590" s="3">
        <v>2197</v>
      </c>
      <c r="D590" s="3">
        <v>6994</v>
      </c>
      <c r="E590" s="3">
        <v>136</v>
      </c>
      <c r="F590" s="1">
        <f>Tabel3[[#This Row],[Kinderen]]*34+Tabel3[[#This Row],[Volwassenen]]*34+Tabel3[[#This Row],[Abonnementen]]*160</f>
        <v>334254</v>
      </c>
      <c r="G590" s="3">
        <v>5960</v>
      </c>
    </row>
    <row r="591" spans="1:7" x14ac:dyDescent="0.25">
      <c r="A591" s="2">
        <v>42129</v>
      </c>
      <c r="B591" s="3">
        <v>3593</v>
      </c>
      <c r="C591" s="3">
        <v>3601</v>
      </c>
      <c r="D591" s="3">
        <v>5399</v>
      </c>
      <c r="E591" s="3">
        <v>179</v>
      </c>
      <c r="F591" s="1">
        <f>Tabel3[[#This Row],[Kinderen]]*34+Tabel3[[#This Row],[Volwassenen]]*34+Tabel3[[#This Row],[Abonnementen]]*160</f>
        <v>334640</v>
      </c>
      <c r="G591" s="3">
        <v>5962</v>
      </c>
    </row>
    <row r="592" spans="1:7" x14ac:dyDescent="0.25">
      <c r="A592" s="2">
        <v>42143</v>
      </c>
      <c r="B592" s="3">
        <v>1698</v>
      </c>
      <c r="C592" s="3">
        <v>2815</v>
      </c>
      <c r="D592" s="3">
        <v>6171</v>
      </c>
      <c r="E592" s="3">
        <v>185</v>
      </c>
      <c r="F592" s="1">
        <f>Tabel3[[#This Row],[Kinderen]]*34+Tabel3[[#This Row],[Volwassenen]]*34+Tabel3[[#This Row],[Abonnementen]]*160</f>
        <v>335124</v>
      </c>
      <c r="G592" s="3">
        <v>5962</v>
      </c>
    </row>
    <row r="593" spans="1:7" x14ac:dyDescent="0.25">
      <c r="A593" s="2">
        <v>42337</v>
      </c>
      <c r="B593" s="3">
        <v>2203</v>
      </c>
      <c r="C593" s="3">
        <v>5924</v>
      </c>
      <c r="D593" s="3">
        <v>3673</v>
      </c>
      <c r="E593" s="3">
        <v>56</v>
      </c>
      <c r="F593" s="1">
        <f>Tabel3[[#This Row],[Kinderen]]*34+Tabel3[[#This Row],[Volwassenen]]*34+Tabel3[[#This Row],[Abonnementen]]*160</f>
        <v>335258</v>
      </c>
      <c r="G593" s="3">
        <v>5962</v>
      </c>
    </row>
    <row r="594" spans="1:7" x14ac:dyDescent="0.25">
      <c r="A594" s="2">
        <v>42339</v>
      </c>
      <c r="B594" s="3">
        <v>1198</v>
      </c>
      <c r="C594" s="3">
        <v>4755</v>
      </c>
      <c r="D594" s="3">
        <v>4429</v>
      </c>
      <c r="E594" s="3">
        <v>144</v>
      </c>
      <c r="F594" s="1">
        <f>Tabel3[[#This Row],[Kinderen]]*34+Tabel3[[#This Row],[Volwassenen]]*34+Tabel3[[#This Row],[Abonnementen]]*160</f>
        <v>335296</v>
      </c>
      <c r="G594" s="3">
        <v>5962</v>
      </c>
    </row>
    <row r="595" spans="1:7" x14ac:dyDescent="0.25">
      <c r="A595" s="2">
        <v>42217</v>
      </c>
      <c r="B595" s="3">
        <v>4216</v>
      </c>
      <c r="C595" s="3">
        <v>3139</v>
      </c>
      <c r="D595" s="3">
        <v>6075</v>
      </c>
      <c r="E595" s="3">
        <v>152</v>
      </c>
      <c r="F595" s="1">
        <f>Tabel3[[#This Row],[Kinderen]]*34+Tabel3[[#This Row],[Volwassenen]]*34+Tabel3[[#This Row],[Abonnementen]]*160</f>
        <v>337596</v>
      </c>
      <c r="G595" s="3">
        <v>5964</v>
      </c>
    </row>
    <row r="596" spans="1:7" x14ac:dyDescent="0.25">
      <c r="A596" s="2">
        <v>42272</v>
      </c>
      <c r="B596" s="3">
        <v>2359</v>
      </c>
      <c r="C596" s="3">
        <v>5975</v>
      </c>
      <c r="D596" s="3">
        <v>3907</v>
      </c>
      <c r="E596" s="3">
        <v>4</v>
      </c>
      <c r="F596" s="1">
        <f>Tabel3[[#This Row],[Kinderen]]*34+Tabel3[[#This Row],[Volwassenen]]*34+Tabel3[[#This Row],[Abonnementen]]*160</f>
        <v>336628</v>
      </c>
      <c r="G596" s="3">
        <v>5964</v>
      </c>
    </row>
    <row r="597" spans="1:7" x14ac:dyDescent="0.25">
      <c r="A597" s="2">
        <v>42357</v>
      </c>
      <c r="B597" s="3">
        <v>1943</v>
      </c>
      <c r="C597" s="3">
        <v>3770</v>
      </c>
      <c r="D597" s="3">
        <v>5324</v>
      </c>
      <c r="E597" s="3">
        <v>172</v>
      </c>
      <c r="F597" s="1">
        <f>Tabel3[[#This Row],[Kinderen]]*34+Tabel3[[#This Row],[Volwassenen]]*34+Tabel3[[#This Row],[Abonnementen]]*160</f>
        <v>336716</v>
      </c>
      <c r="G597" s="3">
        <v>5964</v>
      </c>
    </row>
    <row r="598" spans="1:7" x14ac:dyDescent="0.25">
      <c r="A598" s="2">
        <v>42341</v>
      </c>
      <c r="B598" s="3">
        <v>2251</v>
      </c>
      <c r="C598" s="3">
        <v>2001</v>
      </c>
      <c r="D598" s="3">
        <v>6579</v>
      </c>
      <c r="E598" s="3">
        <v>288</v>
      </c>
      <c r="F598" s="1">
        <f>Tabel3[[#This Row],[Kinderen]]*34+Tabel3[[#This Row],[Volwassenen]]*34+Tabel3[[#This Row],[Abonnementen]]*160</f>
        <v>337800</v>
      </c>
      <c r="G598" s="3">
        <v>5970</v>
      </c>
    </row>
    <row r="599" spans="1:7" x14ac:dyDescent="0.25">
      <c r="A599" s="2">
        <v>42147</v>
      </c>
      <c r="B599" s="3">
        <v>1688</v>
      </c>
      <c r="C599" s="3">
        <v>3489</v>
      </c>
      <c r="D599" s="3">
        <v>5363</v>
      </c>
      <c r="E599" s="3">
        <v>239</v>
      </c>
      <c r="F599" s="1">
        <f>Tabel3[[#This Row],[Kinderen]]*34+Tabel3[[#This Row],[Volwassenen]]*34+Tabel3[[#This Row],[Abonnementen]]*160</f>
        <v>339208</v>
      </c>
      <c r="G599" s="3">
        <v>5972</v>
      </c>
    </row>
    <row r="600" spans="1:7" x14ac:dyDescent="0.25">
      <c r="A600" s="2">
        <v>42259</v>
      </c>
      <c r="B600" s="3">
        <v>4515</v>
      </c>
      <c r="C600" s="3">
        <v>3193</v>
      </c>
      <c r="D600" s="3">
        <v>5570</v>
      </c>
      <c r="E600" s="3">
        <v>254</v>
      </c>
      <c r="F600" s="1">
        <f>Tabel3[[#This Row],[Kinderen]]*34+Tabel3[[#This Row],[Volwassenen]]*34+Tabel3[[#This Row],[Abonnementen]]*160</f>
        <v>338582</v>
      </c>
      <c r="G600" s="3">
        <v>5972</v>
      </c>
    </row>
    <row r="601" spans="1:7" x14ac:dyDescent="0.25">
      <c r="A601" s="2">
        <v>42273</v>
      </c>
      <c r="B601" s="3">
        <v>3634</v>
      </c>
      <c r="C601" s="3">
        <v>2797</v>
      </c>
      <c r="D601" s="3">
        <v>6342</v>
      </c>
      <c r="E601" s="3">
        <v>182</v>
      </c>
      <c r="F601" s="1">
        <f>Tabel3[[#This Row],[Kinderen]]*34+Tabel3[[#This Row],[Volwassenen]]*34+Tabel3[[#This Row],[Abonnementen]]*160</f>
        <v>339846</v>
      </c>
      <c r="G601" s="3">
        <v>5974</v>
      </c>
    </row>
    <row r="602" spans="1:7" x14ac:dyDescent="0.25">
      <c r="A602" s="2">
        <v>42005</v>
      </c>
      <c r="B602" s="3">
        <v>3195</v>
      </c>
      <c r="C602" s="3">
        <v>2956</v>
      </c>
      <c r="D602" s="3">
        <v>6936</v>
      </c>
      <c r="E602" s="3">
        <v>31</v>
      </c>
      <c r="F602" s="1">
        <f>Tabel3[[#This Row],[Kinderen]]*34+Tabel3[[#This Row],[Volwassenen]]*34+Tabel3[[#This Row],[Abonnementen]]*160</f>
        <v>341288</v>
      </c>
      <c r="G602" s="3">
        <v>5976</v>
      </c>
    </row>
    <row r="603" spans="1:7" x14ac:dyDescent="0.25">
      <c r="A603" s="2">
        <v>42313</v>
      </c>
      <c r="B603" s="3">
        <v>1763</v>
      </c>
      <c r="C603" s="3">
        <v>2686</v>
      </c>
      <c r="D603" s="3">
        <v>6665</v>
      </c>
      <c r="E603" s="3">
        <v>150</v>
      </c>
      <c r="F603" s="1">
        <f>Tabel3[[#This Row],[Kinderen]]*34+Tabel3[[#This Row],[Volwassenen]]*34+Tabel3[[#This Row],[Abonnementen]]*160</f>
        <v>341934</v>
      </c>
      <c r="G603" s="3">
        <v>5980</v>
      </c>
    </row>
    <row r="604" spans="1:7" x14ac:dyDescent="0.25">
      <c r="A604" s="2">
        <v>42277</v>
      </c>
      <c r="B604" s="3">
        <v>1143</v>
      </c>
      <c r="C604" s="3">
        <v>3039</v>
      </c>
      <c r="D604" s="3">
        <v>5832</v>
      </c>
      <c r="E604" s="3">
        <v>266</v>
      </c>
      <c r="F604" s="1">
        <f>Tabel3[[#This Row],[Kinderen]]*34+Tabel3[[#This Row],[Volwassenen]]*34+Tabel3[[#This Row],[Abonnementen]]*160</f>
        <v>344174</v>
      </c>
      <c r="G604" s="3">
        <v>5986</v>
      </c>
    </row>
    <row r="605" spans="1:7" x14ac:dyDescent="0.25">
      <c r="A605" s="2">
        <v>42224</v>
      </c>
      <c r="B605" s="3">
        <v>2936</v>
      </c>
      <c r="C605" s="3">
        <v>2763</v>
      </c>
      <c r="D605" s="3">
        <v>7262</v>
      </c>
      <c r="E605" s="3">
        <v>29</v>
      </c>
      <c r="F605" s="1">
        <f>Tabel3[[#This Row],[Kinderen]]*34+Tabel3[[#This Row],[Volwassenen]]*34+Tabel3[[#This Row],[Abonnementen]]*160</f>
        <v>345490</v>
      </c>
      <c r="G605" s="3">
        <v>5990</v>
      </c>
    </row>
    <row r="606" spans="1:7" x14ac:dyDescent="0.25">
      <c r="A606" s="2">
        <v>42092</v>
      </c>
      <c r="B606" s="3">
        <v>1903</v>
      </c>
      <c r="C606" s="3">
        <v>4659</v>
      </c>
      <c r="D606" s="3">
        <v>4800</v>
      </c>
      <c r="E606" s="3">
        <v>150</v>
      </c>
      <c r="F606" s="1">
        <f>Tabel3[[#This Row],[Kinderen]]*34+Tabel3[[#This Row],[Volwassenen]]*34+Tabel3[[#This Row],[Abonnementen]]*160</f>
        <v>345606</v>
      </c>
      <c r="G606" s="3">
        <v>5996</v>
      </c>
    </row>
    <row r="607" spans="1:7" x14ac:dyDescent="0.25">
      <c r="A607" s="2">
        <v>42054</v>
      </c>
      <c r="B607" s="3">
        <v>3211</v>
      </c>
      <c r="C607" s="3">
        <v>5650</v>
      </c>
      <c r="D607" s="3">
        <v>3601</v>
      </c>
      <c r="E607" s="3">
        <v>197</v>
      </c>
      <c r="F607" s="1">
        <f>Tabel3[[#This Row],[Kinderen]]*34+Tabel3[[#This Row],[Volwassenen]]*34+Tabel3[[#This Row],[Abonnementen]]*160</f>
        <v>346054</v>
      </c>
      <c r="G607" s="3">
        <v>5998</v>
      </c>
    </row>
    <row r="608" spans="1:7" x14ac:dyDescent="0.25">
      <c r="A608" s="2">
        <v>42208</v>
      </c>
      <c r="B608" s="3">
        <v>3080</v>
      </c>
      <c r="C608" s="3">
        <v>5914</v>
      </c>
      <c r="D608" s="3">
        <v>3056</v>
      </c>
      <c r="E608" s="3">
        <v>261</v>
      </c>
      <c r="F608" s="1">
        <f>Tabel3[[#This Row],[Kinderen]]*34+Tabel3[[#This Row],[Volwassenen]]*34+Tabel3[[#This Row],[Abonnementen]]*160</f>
        <v>346740</v>
      </c>
      <c r="G608" s="3">
        <v>6000</v>
      </c>
    </row>
    <row r="609" spans="1:7" x14ac:dyDescent="0.25">
      <c r="A609" s="2">
        <v>42209</v>
      </c>
      <c r="B609" s="3">
        <v>3710</v>
      </c>
      <c r="C609" s="3">
        <v>4234</v>
      </c>
      <c r="D609" s="3">
        <v>5633</v>
      </c>
      <c r="E609" s="3">
        <v>80</v>
      </c>
      <c r="F609" s="1">
        <f>Tabel3[[#This Row],[Kinderen]]*34+Tabel3[[#This Row],[Volwassenen]]*34+Tabel3[[#This Row],[Abonnementen]]*160</f>
        <v>348278</v>
      </c>
      <c r="G609" s="3">
        <v>6000</v>
      </c>
    </row>
    <row r="610" spans="1:7" x14ac:dyDescent="0.25">
      <c r="A610" s="2">
        <v>42271</v>
      </c>
      <c r="B610" s="3">
        <v>1618</v>
      </c>
      <c r="C610" s="3">
        <v>5468</v>
      </c>
      <c r="D610" s="3">
        <v>3564</v>
      </c>
      <c r="E610" s="3">
        <v>250</v>
      </c>
      <c r="F610" s="1">
        <f>Tabel3[[#This Row],[Kinderen]]*34+Tabel3[[#This Row],[Volwassenen]]*34+Tabel3[[#This Row],[Abonnementen]]*160</f>
        <v>347088</v>
      </c>
      <c r="G610" s="3">
        <v>6000</v>
      </c>
    </row>
    <row r="611" spans="1:7" x14ac:dyDescent="0.25">
      <c r="A611" s="2">
        <v>42325</v>
      </c>
      <c r="B611" s="3">
        <v>1118</v>
      </c>
      <c r="C611" s="3">
        <v>2704</v>
      </c>
      <c r="D611" s="3">
        <v>6189</v>
      </c>
      <c r="E611" s="3">
        <v>289</v>
      </c>
      <c r="F611" s="1">
        <f>Tabel3[[#This Row],[Kinderen]]*34+Tabel3[[#This Row],[Volwassenen]]*34+Tabel3[[#This Row],[Abonnementen]]*160</f>
        <v>348602</v>
      </c>
      <c r="G611" s="3">
        <v>6000</v>
      </c>
    </row>
    <row r="612" spans="1:7" x14ac:dyDescent="0.25">
      <c r="A612" s="2">
        <v>42214</v>
      </c>
      <c r="B612" s="3">
        <v>1968</v>
      </c>
      <c r="C612" s="3">
        <v>3866</v>
      </c>
      <c r="D612" s="3">
        <v>5013</v>
      </c>
      <c r="E612" s="3">
        <v>293</v>
      </c>
      <c r="F612" s="1">
        <f>Tabel3[[#This Row],[Kinderen]]*34+Tabel3[[#This Row],[Volwassenen]]*34+Tabel3[[#This Row],[Abonnementen]]*160</f>
        <v>348766</v>
      </c>
      <c r="G612" s="3">
        <v>6004</v>
      </c>
    </row>
    <row r="613" spans="1:7" x14ac:dyDescent="0.25">
      <c r="A613" s="2">
        <v>42362</v>
      </c>
      <c r="B613" s="3">
        <v>3480</v>
      </c>
      <c r="C613" s="3">
        <v>2184</v>
      </c>
      <c r="D613" s="3">
        <v>6719</v>
      </c>
      <c r="E613" s="3">
        <v>288</v>
      </c>
      <c r="F613" s="1">
        <f>Tabel3[[#This Row],[Kinderen]]*34+Tabel3[[#This Row],[Volwassenen]]*34+Tabel3[[#This Row],[Abonnementen]]*160</f>
        <v>348782</v>
      </c>
      <c r="G613" s="3">
        <v>6004</v>
      </c>
    </row>
    <row r="614" spans="1:7" x14ac:dyDescent="0.25">
      <c r="A614" s="2">
        <v>42122</v>
      </c>
      <c r="B614" s="3">
        <v>2750</v>
      </c>
      <c r="C614" s="3">
        <v>3293</v>
      </c>
      <c r="D614" s="3">
        <v>5993</v>
      </c>
      <c r="E614" s="3">
        <v>223</v>
      </c>
      <c r="F614" s="1">
        <f>Tabel3[[#This Row],[Kinderen]]*34+Tabel3[[#This Row],[Volwassenen]]*34+Tabel3[[#This Row],[Abonnementen]]*160</f>
        <v>351404</v>
      </c>
      <c r="G614" s="3">
        <v>6008</v>
      </c>
    </row>
    <row r="615" spans="1:7" x14ac:dyDescent="0.25">
      <c r="A615" s="2">
        <v>42261</v>
      </c>
      <c r="B615" s="3">
        <v>5192</v>
      </c>
      <c r="C615" s="3">
        <v>5053</v>
      </c>
      <c r="D615" s="3">
        <v>5273</v>
      </c>
      <c r="E615" s="3">
        <v>1</v>
      </c>
      <c r="F615" s="1">
        <f>Tabel3[[#This Row],[Kinderen]]*34+Tabel3[[#This Row],[Volwassenen]]*34+Tabel3[[#This Row],[Abonnementen]]*160</f>
        <v>351244</v>
      </c>
      <c r="G615" s="3">
        <v>6008</v>
      </c>
    </row>
    <row r="616" spans="1:7" x14ac:dyDescent="0.25">
      <c r="A616" s="2">
        <v>42192</v>
      </c>
      <c r="B616" s="3">
        <v>2097</v>
      </c>
      <c r="C616" s="3">
        <v>4634</v>
      </c>
      <c r="D616" s="3">
        <v>5303</v>
      </c>
      <c r="E616" s="3">
        <v>85</v>
      </c>
      <c r="F616" s="1">
        <f>Tabel3[[#This Row],[Kinderen]]*34+Tabel3[[#This Row],[Volwassenen]]*34+Tabel3[[#This Row],[Abonnementen]]*160</f>
        <v>351458</v>
      </c>
      <c r="G616" s="3">
        <v>6010</v>
      </c>
    </row>
    <row r="617" spans="1:7" x14ac:dyDescent="0.25">
      <c r="A617" s="2">
        <v>42257</v>
      </c>
      <c r="B617" s="3">
        <v>3397</v>
      </c>
      <c r="C617" s="3">
        <v>3062</v>
      </c>
      <c r="D617" s="3">
        <v>7053</v>
      </c>
      <c r="E617" s="3">
        <v>51</v>
      </c>
      <c r="F617" s="1">
        <f>Tabel3[[#This Row],[Kinderen]]*34+Tabel3[[#This Row],[Volwassenen]]*34+Tabel3[[#This Row],[Abonnementen]]*160</f>
        <v>352070</v>
      </c>
      <c r="G617" s="3">
        <v>6014</v>
      </c>
    </row>
    <row r="618" spans="1:7" x14ac:dyDescent="0.25">
      <c r="A618" s="2">
        <v>42358</v>
      </c>
      <c r="B618" s="3">
        <v>1976</v>
      </c>
      <c r="C618" s="3">
        <v>2380</v>
      </c>
      <c r="D618" s="3">
        <v>6622</v>
      </c>
      <c r="E618" s="3">
        <v>293</v>
      </c>
      <c r="F618" s="1">
        <f>Tabel3[[#This Row],[Kinderen]]*34+Tabel3[[#This Row],[Volwassenen]]*34+Tabel3[[#This Row],[Abonnementen]]*160</f>
        <v>352948</v>
      </c>
      <c r="G618" s="3">
        <v>6014</v>
      </c>
    </row>
    <row r="619" spans="1:7" x14ac:dyDescent="0.25">
      <c r="A619" s="2">
        <v>42115</v>
      </c>
      <c r="B619" s="3">
        <v>1609</v>
      </c>
      <c r="C619" s="3">
        <v>3740</v>
      </c>
      <c r="D619" s="3">
        <v>6021</v>
      </c>
      <c r="E619" s="3">
        <v>132</v>
      </c>
      <c r="F619" s="1">
        <f>Tabel3[[#This Row],[Kinderen]]*34+Tabel3[[#This Row],[Volwassenen]]*34+Tabel3[[#This Row],[Abonnementen]]*160</f>
        <v>352994</v>
      </c>
      <c r="G619" s="3">
        <v>6016</v>
      </c>
    </row>
    <row r="620" spans="1:7" x14ac:dyDescent="0.25">
      <c r="A620" s="2">
        <v>42142</v>
      </c>
      <c r="B620" s="3">
        <v>1409</v>
      </c>
      <c r="C620" s="3">
        <v>4033</v>
      </c>
      <c r="D620" s="3">
        <v>6088</v>
      </c>
      <c r="E620" s="3">
        <v>56</v>
      </c>
      <c r="F620" s="1">
        <f>Tabel3[[#This Row],[Kinderen]]*34+Tabel3[[#This Row],[Volwassenen]]*34+Tabel3[[#This Row],[Abonnementen]]*160</f>
        <v>353074</v>
      </c>
      <c r="G620" s="3">
        <v>6024</v>
      </c>
    </row>
    <row r="621" spans="1:7" x14ac:dyDescent="0.25">
      <c r="A621" s="2">
        <v>42347</v>
      </c>
      <c r="B621" s="3">
        <v>1835</v>
      </c>
      <c r="C621" s="3">
        <v>5393</v>
      </c>
      <c r="D621" s="3">
        <v>4359</v>
      </c>
      <c r="E621" s="3">
        <v>139</v>
      </c>
      <c r="F621" s="1">
        <f>Tabel3[[#This Row],[Kinderen]]*34+Tabel3[[#This Row],[Volwassenen]]*34+Tabel3[[#This Row],[Abonnementen]]*160</f>
        <v>353808</v>
      </c>
      <c r="G621" s="3">
        <v>6026</v>
      </c>
    </row>
    <row r="622" spans="1:7" x14ac:dyDescent="0.25">
      <c r="A622" s="2">
        <v>42078</v>
      </c>
      <c r="B622" s="3">
        <v>1395</v>
      </c>
      <c r="C622" s="3">
        <v>5534</v>
      </c>
      <c r="D622" s="3">
        <v>3547</v>
      </c>
      <c r="E622" s="3">
        <v>295</v>
      </c>
      <c r="F622" s="1">
        <f>Tabel3[[#This Row],[Kinderen]]*34+Tabel3[[#This Row],[Volwassenen]]*34+Tabel3[[#This Row],[Abonnementen]]*160</f>
        <v>355954</v>
      </c>
      <c r="G622" s="3">
        <v>6030</v>
      </c>
    </row>
    <row r="623" spans="1:7" x14ac:dyDescent="0.25">
      <c r="A623" s="2">
        <v>42227</v>
      </c>
      <c r="B623" s="3">
        <v>5425</v>
      </c>
      <c r="C623" s="3">
        <v>2968</v>
      </c>
      <c r="D623" s="3">
        <v>6919</v>
      </c>
      <c r="E623" s="3">
        <v>116</v>
      </c>
      <c r="F623" s="1">
        <f>Tabel3[[#This Row],[Kinderen]]*34+Tabel3[[#This Row],[Volwassenen]]*34+Tabel3[[#This Row],[Abonnementen]]*160</f>
        <v>354718</v>
      </c>
      <c r="G623" s="3">
        <v>6030</v>
      </c>
    </row>
    <row r="624" spans="1:7" x14ac:dyDescent="0.25">
      <c r="A624" s="2">
        <v>42336</v>
      </c>
      <c r="B624" s="3">
        <v>1061</v>
      </c>
      <c r="C624" s="3">
        <v>4694</v>
      </c>
      <c r="D624" s="3">
        <v>5238</v>
      </c>
      <c r="E624" s="3">
        <v>104</v>
      </c>
      <c r="F624" s="1">
        <f>Tabel3[[#This Row],[Kinderen]]*34+Tabel3[[#This Row],[Volwassenen]]*34+Tabel3[[#This Row],[Abonnementen]]*160</f>
        <v>354328</v>
      </c>
      <c r="G624" s="3">
        <v>6030</v>
      </c>
    </row>
    <row r="625" spans="1:7" x14ac:dyDescent="0.25">
      <c r="A625" s="2">
        <v>42098</v>
      </c>
      <c r="B625" s="3">
        <v>3915</v>
      </c>
      <c r="C625" s="3">
        <v>4792</v>
      </c>
      <c r="D625" s="3">
        <v>5504</v>
      </c>
      <c r="E625" s="3">
        <v>52</v>
      </c>
      <c r="F625" s="1">
        <f>Tabel3[[#This Row],[Kinderen]]*34+Tabel3[[#This Row],[Volwassenen]]*34+Tabel3[[#This Row],[Abonnementen]]*160</f>
        <v>358384</v>
      </c>
      <c r="G625" s="3">
        <v>6034</v>
      </c>
    </row>
    <row r="626" spans="1:7" x14ac:dyDescent="0.25">
      <c r="A626" s="2">
        <v>42197</v>
      </c>
      <c r="B626" s="3">
        <v>2689</v>
      </c>
      <c r="C626" s="3">
        <v>2803</v>
      </c>
      <c r="D626" s="3">
        <v>6351</v>
      </c>
      <c r="E626" s="3">
        <v>292</v>
      </c>
      <c r="F626" s="1">
        <f>Tabel3[[#This Row],[Kinderen]]*34+Tabel3[[#This Row],[Volwassenen]]*34+Tabel3[[#This Row],[Abonnementen]]*160</f>
        <v>357956</v>
      </c>
      <c r="G626" s="3">
        <v>6034</v>
      </c>
    </row>
    <row r="627" spans="1:7" x14ac:dyDescent="0.25">
      <c r="A627" s="2">
        <v>42317</v>
      </c>
      <c r="B627" s="3">
        <v>3034</v>
      </c>
      <c r="C627" s="3">
        <v>2835</v>
      </c>
      <c r="D627" s="3">
        <v>6639</v>
      </c>
      <c r="E627" s="3">
        <v>220</v>
      </c>
      <c r="F627" s="1">
        <f>Tabel3[[#This Row],[Kinderen]]*34+Tabel3[[#This Row],[Volwassenen]]*34+Tabel3[[#This Row],[Abonnementen]]*160</f>
        <v>357316</v>
      </c>
      <c r="G627" s="3">
        <v>6034</v>
      </c>
    </row>
    <row r="628" spans="1:7" x14ac:dyDescent="0.25">
      <c r="A628" s="2">
        <v>42160</v>
      </c>
      <c r="B628" s="3">
        <v>2870</v>
      </c>
      <c r="C628" s="3">
        <v>4509</v>
      </c>
      <c r="D628" s="3">
        <v>5236</v>
      </c>
      <c r="E628" s="3">
        <v>170</v>
      </c>
      <c r="F628" s="1">
        <f>Tabel3[[#This Row],[Kinderen]]*34+Tabel3[[#This Row],[Volwassenen]]*34+Tabel3[[#This Row],[Abonnementen]]*160</f>
        <v>358530</v>
      </c>
      <c r="G628" s="3">
        <v>6036</v>
      </c>
    </row>
    <row r="629" spans="1:7" x14ac:dyDescent="0.25">
      <c r="A629" s="2">
        <v>42133</v>
      </c>
      <c r="B629" s="3">
        <v>1168</v>
      </c>
      <c r="C629" s="3">
        <v>4251</v>
      </c>
      <c r="D629" s="3">
        <v>5487</v>
      </c>
      <c r="E629" s="3">
        <v>173</v>
      </c>
      <c r="F629" s="1">
        <f>Tabel3[[#This Row],[Kinderen]]*34+Tabel3[[#This Row],[Volwassenen]]*34+Tabel3[[#This Row],[Abonnementen]]*160</f>
        <v>358772</v>
      </c>
      <c r="G629" s="3">
        <v>6040</v>
      </c>
    </row>
    <row r="630" spans="1:7" x14ac:dyDescent="0.25">
      <c r="A630" s="2">
        <v>42366</v>
      </c>
      <c r="B630" s="3">
        <v>3399</v>
      </c>
      <c r="C630" s="3">
        <v>3315</v>
      </c>
      <c r="D630" s="3">
        <v>6612</v>
      </c>
      <c r="E630" s="3">
        <v>135</v>
      </c>
      <c r="F630" s="1">
        <f>Tabel3[[#This Row],[Kinderen]]*34+Tabel3[[#This Row],[Volwassenen]]*34+Tabel3[[#This Row],[Abonnementen]]*160</f>
        <v>359118</v>
      </c>
      <c r="G630" s="3">
        <v>6042</v>
      </c>
    </row>
    <row r="631" spans="1:7" x14ac:dyDescent="0.25">
      <c r="A631" s="2">
        <v>42308</v>
      </c>
      <c r="B631" s="3">
        <v>2186</v>
      </c>
      <c r="C631" s="3">
        <v>4104</v>
      </c>
      <c r="D631" s="3">
        <v>5541</v>
      </c>
      <c r="E631" s="3">
        <v>198</v>
      </c>
      <c r="F631" s="1">
        <f>Tabel3[[#This Row],[Kinderen]]*34+Tabel3[[#This Row],[Volwassenen]]*34+Tabel3[[#This Row],[Abonnementen]]*160</f>
        <v>359610</v>
      </c>
      <c r="G631" s="3">
        <v>6046</v>
      </c>
    </row>
    <row r="632" spans="1:7" x14ac:dyDescent="0.25">
      <c r="A632" s="2">
        <v>42075</v>
      </c>
      <c r="B632" s="3">
        <v>2526</v>
      </c>
      <c r="C632" s="3">
        <v>4226</v>
      </c>
      <c r="D632" s="3">
        <v>6023</v>
      </c>
      <c r="E632" s="3">
        <v>75</v>
      </c>
      <c r="F632" s="1">
        <f>Tabel3[[#This Row],[Kinderen]]*34+Tabel3[[#This Row],[Volwassenen]]*34+Tabel3[[#This Row],[Abonnementen]]*160</f>
        <v>360466</v>
      </c>
      <c r="G632" s="3">
        <v>6052</v>
      </c>
    </row>
    <row r="633" spans="1:7" x14ac:dyDescent="0.25">
      <c r="A633" s="2">
        <v>42353</v>
      </c>
      <c r="B633" s="3">
        <v>1204</v>
      </c>
      <c r="C633" s="3">
        <v>5886</v>
      </c>
      <c r="D633" s="3">
        <v>3783</v>
      </c>
      <c r="E633" s="3">
        <v>200</v>
      </c>
      <c r="F633" s="1">
        <f>Tabel3[[#This Row],[Kinderen]]*34+Tabel3[[#This Row],[Volwassenen]]*34+Tabel3[[#This Row],[Abonnementen]]*160</f>
        <v>360746</v>
      </c>
      <c r="G633" s="3">
        <v>6052</v>
      </c>
    </row>
    <row r="634" spans="1:7" x14ac:dyDescent="0.25">
      <c r="A634" s="2">
        <v>42091</v>
      </c>
      <c r="B634" s="3">
        <v>2626</v>
      </c>
      <c r="C634" s="3">
        <v>5413</v>
      </c>
      <c r="D634" s="3">
        <v>3821</v>
      </c>
      <c r="E634" s="3">
        <v>294</v>
      </c>
      <c r="F634" s="1">
        <f>Tabel3[[#This Row],[Kinderen]]*34+Tabel3[[#This Row],[Volwassenen]]*34+Tabel3[[#This Row],[Abonnementen]]*160</f>
        <v>360996</v>
      </c>
      <c r="G634" s="3">
        <v>6054</v>
      </c>
    </row>
    <row r="635" spans="1:7" x14ac:dyDescent="0.25">
      <c r="A635" s="2">
        <v>42281</v>
      </c>
      <c r="B635" s="3">
        <v>1128</v>
      </c>
      <c r="C635" s="3">
        <v>4764</v>
      </c>
      <c r="D635" s="3">
        <v>5605</v>
      </c>
      <c r="E635" s="3">
        <v>53</v>
      </c>
      <c r="F635" s="1">
        <f>Tabel3[[#This Row],[Kinderen]]*34+Tabel3[[#This Row],[Volwassenen]]*34+Tabel3[[#This Row],[Abonnementen]]*160</f>
        <v>361026</v>
      </c>
      <c r="G635" s="3">
        <v>6056</v>
      </c>
    </row>
    <row r="636" spans="1:7" x14ac:dyDescent="0.25">
      <c r="A636" s="2">
        <v>42248</v>
      </c>
      <c r="B636" s="3">
        <v>3411</v>
      </c>
      <c r="C636" s="3">
        <v>4323</v>
      </c>
      <c r="D636" s="3">
        <v>4905</v>
      </c>
      <c r="E636" s="3">
        <v>297</v>
      </c>
      <c r="F636" s="1">
        <f>Tabel3[[#This Row],[Kinderen]]*34+Tabel3[[#This Row],[Volwassenen]]*34+Tabel3[[#This Row],[Abonnementen]]*160</f>
        <v>361272</v>
      </c>
      <c r="G636" s="3">
        <v>6058</v>
      </c>
    </row>
    <row r="637" spans="1:7" x14ac:dyDescent="0.25">
      <c r="A637" s="2">
        <v>42314</v>
      </c>
      <c r="B637" s="3">
        <v>2744</v>
      </c>
      <c r="C637" s="3">
        <v>3186</v>
      </c>
      <c r="D637" s="3">
        <v>6635</v>
      </c>
      <c r="E637" s="3">
        <v>170</v>
      </c>
      <c r="F637" s="1">
        <f>Tabel3[[#This Row],[Kinderen]]*34+Tabel3[[#This Row],[Volwassenen]]*34+Tabel3[[#This Row],[Abonnementen]]*160</f>
        <v>361114</v>
      </c>
      <c r="G637" s="3">
        <v>6058</v>
      </c>
    </row>
    <row r="638" spans="1:7" x14ac:dyDescent="0.25">
      <c r="A638" s="2">
        <v>42026</v>
      </c>
      <c r="B638" s="3">
        <v>3258</v>
      </c>
      <c r="C638" s="3">
        <v>3445</v>
      </c>
      <c r="D638" s="3">
        <v>6038</v>
      </c>
      <c r="E638" s="3">
        <v>247</v>
      </c>
      <c r="F638" s="1">
        <f>Tabel3[[#This Row],[Kinderen]]*34+Tabel3[[#This Row],[Volwassenen]]*34+Tabel3[[#This Row],[Abonnementen]]*160</f>
        <v>361942</v>
      </c>
      <c r="G638" s="3">
        <v>6062</v>
      </c>
    </row>
    <row r="639" spans="1:7" x14ac:dyDescent="0.25">
      <c r="A639" s="2">
        <v>42174</v>
      </c>
      <c r="B639" s="3">
        <v>3259</v>
      </c>
      <c r="C639" s="3">
        <v>3792</v>
      </c>
      <c r="D639" s="3">
        <v>6257</v>
      </c>
      <c r="E639" s="3">
        <v>141</v>
      </c>
      <c r="F639" s="1">
        <f>Tabel3[[#This Row],[Kinderen]]*34+Tabel3[[#This Row],[Volwassenen]]*34+Tabel3[[#This Row],[Abonnementen]]*160</f>
        <v>364226</v>
      </c>
      <c r="G639" s="3">
        <v>6062</v>
      </c>
    </row>
    <row r="640" spans="1:7" x14ac:dyDescent="0.25">
      <c r="A640" s="2">
        <v>42061</v>
      </c>
      <c r="B640" s="3">
        <v>2868</v>
      </c>
      <c r="C640" s="3">
        <v>4779</v>
      </c>
      <c r="D640" s="3">
        <v>5816</v>
      </c>
      <c r="E640" s="3">
        <v>27</v>
      </c>
      <c r="F640" s="1">
        <f>Tabel3[[#This Row],[Kinderen]]*34+Tabel3[[#This Row],[Volwassenen]]*34+Tabel3[[#This Row],[Abonnementen]]*160</f>
        <v>364550</v>
      </c>
      <c r="G640" s="3">
        <v>6068</v>
      </c>
    </row>
    <row r="641" spans="1:7" x14ac:dyDescent="0.25">
      <c r="A641" s="2">
        <v>42293</v>
      </c>
      <c r="B641" s="3">
        <v>2206</v>
      </c>
      <c r="C641" s="3">
        <v>4794</v>
      </c>
      <c r="D641" s="3">
        <v>4794</v>
      </c>
      <c r="E641" s="3">
        <v>241</v>
      </c>
      <c r="F641" s="1">
        <f>Tabel3[[#This Row],[Kinderen]]*34+Tabel3[[#This Row],[Volwassenen]]*34+Tabel3[[#This Row],[Abonnementen]]*160</f>
        <v>364552</v>
      </c>
      <c r="G641" s="3">
        <v>6068</v>
      </c>
    </row>
    <row r="642" spans="1:7" x14ac:dyDescent="0.25">
      <c r="A642" s="2">
        <v>42009</v>
      </c>
      <c r="B642" s="3">
        <v>3112</v>
      </c>
      <c r="C642" s="3">
        <v>3985</v>
      </c>
      <c r="D642" s="3">
        <v>5453</v>
      </c>
      <c r="E642" s="3">
        <v>282</v>
      </c>
      <c r="F642" s="1">
        <f>Tabel3[[#This Row],[Kinderen]]*34+Tabel3[[#This Row],[Volwassenen]]*34+Tabel3[[#This Row],[Abonnementen]]*160</f>
        <v>366012</v>
      </c>
      <c r="G642" s="3">
        <v>6074</v>
      </c>
    </row>
    <row r="643" spans="1:7" x14ac:dyDescent="0.25">
      <c r="A643" s="2">
        <v>42034</v>
      </c>
      <c r="B643" s="3">
        <v>3520</v>
      </c>
      <c r="C643" s="3">
        <v>3574</v>
      </c>
      <c r="D643" s="3">
        <v>6126</v>
      </c>
      <c r="E643" s="3">
        <v>224</v>
      </c>
      <c r="F643" s="1">
        <f>Tabel3[[#This Row],[Kinderen]]*34+Tabel3[[#This Row],[Volwassenen]]*34+Tabel3[[#This Row],[Abonnementen]]*160</f>
        <v>365640</v>
      </c>
      <c r="G643" s="3">
        <v>6074</v>
      </c>
    </row>
    <row r="644" spans="1:7" x14ac:dyDescent="0.25">
      <c r="A644" s="2">
        <v>42180</v>
      </c>
      <c r="B644" s="3">
        <v>1535</v>
      </c>
      <c r="C644" s="3">
        <v>4315</v>
      </c>
      <c r="D644" s="3">
        <v>5321</v>
      </c>
      <c r="E644" s="3">
        <v>247</v>
      </c>
      <c r="F644" s="1">
        <f>Tabel3[[#This Row],[Kinderen]]*34+Tabel3[[#This Row],[Volwassenen]]*34+Tabel3[[#This Row],[Abonnementen]]*160</f>
        <v>367144</v>
      </c>
      <c r="G644" s="3">
        <v>6076</v>
      </c>
    </row>
    <row r="645" spans="1:7" x14ac:dyDescent="0.25">
      <c r="A645" s="2">
        <v>42148</v>
      </c>
      <c r="B645" s="3">
        <v>1766</v>
      </c>
      <c r="C645" s="3">
        <v>4077</v>
      </c>
      <c r="D645" s="3">
        <v>5867</v>
      </c>
      <c r="E645" s="3">
        <v>188</v>
      </c>
      <c r="F645" s="1">
        <f>Tabel3[[#This Row],[Kinderen]]*34+Tabel3[[#This Row],[Volwassenen]]*34+Tabel3[[#This Row],[Abonnementen]]*160</f>
        <v>368176</v>
      </c>
      <c r="G645" s="3">
        <v>6078</v>
      </c>
    </row>
    <row r="646" spans="1:7" x14ac:dyDescent="0.25">
      <c r="A646" s="2">
        <v>42057</v>
      </c>
      <c r="B646" s="3">
        <v>2081</v>
      </c>
      <c r="C646" s="3">
        <v>4593</v>
      </c>
      <c r="D646" s="3">
        <v>5992</v>
      </c>
      <c r="E646" s="3">
        <v>54</v>
      </c>
      <c r="F646" s="1">
        <f>Tabel3[[#This Row],[Kinderen]]*34+Tabel3[[#This Row],[Volwassenen]]*34+Tabel3[[#This Row],[Abonnementen]]*160</f>
        <v>368530</v>
      </c>
      <c r="G646" s="3">
        <v>6080</v>
      </c>
    </row>
    <row r="647" spans="1:7" x14ac:dyDescent="0.25">
      <c r="A647" s="2">
        <v>42242</v>
      </c>
      <c r="B647" s="3">
        <v>3240</v>
      </c>
      <c r="C647" s="3">
        <v>3205</v>
      </c>
      <c r="D647" s="3">
        <v>6789</v>
      </c>
      <c r="E647" s="3">
        <v>183</v>
      </c>
      <c r="F647" s="1">
        <f>Tabel3[[#This Row],[Kinderen]]*34+Tabel3[[#This Row],[Volwassenen]]*34+Tabel3[[#This Row],[Abonnementen]]*160</f>
        <v>369076</v>
      </c>
      <c r="G647" s="3">
        <v>6082</v>
      </c>
    </row>
    <row r="648" spans="1:7" x14ac:dyDescent="0.25">
      <c r="A648" s="2">
        <v>42126</v>
      </c>
      <c r="B648" s="3">
        <v>1775</v>
      </c>
      <c r="C648" s="3">
        <v>4014</v>
      </c>
      <c r="D648" s="3">
        <v>6297</v>
      </c>
      <c r="E648" s="3">
        <v>116</v>
      </c>
      <c r="F648" s="1">
        <f>Tabel3[[#This Row],[Kinderen]]*34+Tabel3[[#This Row],[Volwassenen]]*34+Tabel3[[#This Row],[Abonnementen]]*160</f>
        <v>369134</v>
      </c>
      <c r="G648" s="3">
        <v>6084</v>
      </c>
    </row>
    <row r="649" spans="1:7" x14ac:dyDescent="0.25">
      <c r="A649" s="2">
        <v>42158</v>
      </c>
      <c r="B649" s="3">
        <v>2722</v>
      </c>
      <c r="C649" s="3">
        <v>5023</v>
      </c>
      <c r="D649" s="3">
        <v>5160</v>
      </c>
      <c r="E649" s="3">
        <v>151</v>
      </c>
      <c r="F649" s="1">
        <f>Tabel3[[#This Row],[Kinderen]]*34+Tabel3[[#This Row],[Volwassenen]]*34+Tabel3[[#This Row],[Abonnementen]]*160</f>
        <v>370382</v>
      </c>
      <c r="G649" s="3">
        <v>6084</v>
      </c>
    </row>
    <row r="650" spans="1:7" x14ac:dyDescent="0.25">
      <c r="A650" s="2">
        <v>42328</v>
      </c>
      <c r="B650" s="3">
        <v>3683</v>
      </c>
      <c r="C650" s="3">
        <v>3140</v>
      </c>
      <c r="D650" s="3">
        <v>6778</v>
      </c>
      <c r="E650" s="3">
        <v>223</v>
      </c>
      <c r="F650" s="1">
        <f>Tabel3[[#This Row],[Kinderen]]*34+Tabel3[[#This Row],[Volwassenen]]*34+Tabel3[[#This Row],[Abonnementen]]*160</f>
        <v>372892</v>
      </c>
      <c r="G650" s="3">
        <v>6084</v>
      </c>
    </row>
    <row r="651" spans="1:7" x14ac:dyDescent="0.25">
      <c r="A651" s="2">
        <v>42127</v>
      </c>
      <c r="B651" s="3">
        <v>1076</v>
      </c>
      <c r="C651" s="3">
        <v>2883</v>
      </c>
      <c r="D651" s="3">
        <v>6769</v>
      </c>
      <c r="E651" s="3">
        <v>289</v>
      </c>
      <c r="F651" s="1">
        <f>Tabel3[[#This Row],[Kinderen]]*34+Tabel3[[#This Row],[Volwassenen]]*34+Tabel3[[#This Row],[Abonnementen]]*160</f>
        <v>374408</v>
      </c>
      <c r="G651" s="3">
        <v>6086</v>
      </c>
    </row>
    <row r="652" spans="1:7" x14ac:dyDescent="0.25">
      <c r="A652" s="2">
        <v>42304</v>
      </c>
      <c r="B652" s="3">
        <v>2659</v>
      </c>
      <c r="C652" s="3">
        <v>5666</v>
      </c>
      <c r="D652" s="3">
        <v>4818</v>
      </c>
      <c r="E652" s="3">
        <v>115</v>
      </c>
      <c r="F652" s="1">
        <f>Tabel3[[#This Row],[Kinderen]]*34+Tabel3[[#This Row],[Volwassenen]]*34+Tabel3[[#This Row],[Abonnementen]]*160</f>
        <v>374856</v>
      </c>
      <c r="G652" s="3">
        <v>6090</v>
      </c>
    </row>
    <row r="653" spans="1:7" x14ac:dyDescent="0.25">
      <c r="A653" s="2">
        <v>42013</v>
      </c>
      <c r="B653" s="3">
        <v>1521</v>
      </c>
      <c r="C653" s="3">
        <v>4447</v>
      </c>
      <c r="D653" s="3">
        <v>5929</v>
      </c>
      <c r="E653" s="3">
        <v>140</v>
      </c>
      <c r="F653" s="1">
        <f>Tabel3[[#This Row],[Kinderen]]*34+Tabel3[[#This Row],[Volwassenen]]*34+Tabel3[[#This Row],[Abonnementen]]*160</f>
        <v>375184</v>
      </c>
      <c r="G653" s="3">
        <v>6104</v>
      </c>
    </row>
    <row r="654" spans="1:7" x14ac:dyDescent="0.25">
      <c r="A654" s="2">
        <v>42269</v>
      </c>
      <c r="B654" s="3">
        <v>3383</v>
      </c>
      <c r="C654" s="3">
        <v>4334</v>
      </c>
      <c r="D654" s="3">
        <v>5570</v>
      </c>
      <c r="E654" s="3">
        <v>242</v>
      </c>
      <c r="F654" s="1">
        <f>Tabel3[[#This Row],[Kinderen]]*34+Tabel3[[#This Row],[Volwassenen]]*34+Tabel3[[#This Row],[Abonnementen]]*160</f>
        <v>375456</v>
      </c>
      <c r="G654" s="3">
        <v>6122</v>
      </c>
    </row>
    <row r="655" spans="1:7" x14ac:dyDescent="0.25">
      <c r="A655" s="2">
        <v>42172</v>
      </c>
      <c r="B655" s="3">
        <v>1302</v>
      </c>
      <c r="C655" s="3">
        <v>3760</v>
      </c>
      <c r="D655" s="3">
        <v>6440</v>
      </c>
      <c r="E655" s="3">
        <v>181</v>
      </c>
      <c r="F655" s="1">
        <f>Tabel3[[#This Row],[Kinderen]]*34+Tabel3[[#This Row],[Volwassenen]]*34+Tabel3[[#This Row],[Abonnementen]]*160</f>
        <v>375760</v>
      </c>
      <c r="G655" s="3">
        <v>6126</v>
      </c>
    </row>
    <row r="656" spans="1:7" x14ac:dyDescent="0.25">
      <c r="A656" s="2">
        <v>42137</v>
      </c>
      <c r="B656" s="3">
        <v>1306</v>
      </c>
      <c r="C656" s="3">
        <v>5180</v>
      </c>
      <c r="D656" s="3">
        <v>4917</v>
      </c>
      <c r="E656" s="3">
        <v>203</v>
      </c>
      <c r="F656" s="1">
        <f>Tabel3[[#This Row],[Kinderen]]*34+Tabel3[[#This Row],[Volwassenen]]*34+Tabel3[[#This Row],[Abonnementen]]*160</f>
        <v>375778</v>
      </c>
      <c r="G656" s="3">
        <v>6130</v>
      </c>
    </row>
    <row r="657" spans="1:7" x14ac:dyDescent="0.25">
      <c r="A657" s="2">
        <v>42077</v>
      </c>
      <c r="B657" s="3">
        <v>3299</v>
      </c>
      <c r="C657" s="3">
        <v>4373</v>
      </c>
      <c r="D657" s="3">
        <v>6315</v>
      </c>
      <c r="E657" s="3">
        <v>87</v>
      </c>
      <c r="F657" s="1">
        <f>Tabel3[[#This Row],[Kinderen]]*34+Tabel3[[#This Row],[Volwassenen]]*34+Tabel3[[#This Row],[Abonnementen]]*160</f>
        <v>377312</v>
      </c>
      <c r="G657" s="3">
        <v>6134</v>
      </c>
    </row>
    <row r="658" spans="1:7" x14ac:dyDescent="0.25">
      <c r="A658" s="2">
        <v>42161</v>
      </c>
      <c r="B658" s="3">
        <v>3350</v>
      </c>
      <c r="C658" s="3">
        <v>5340</v>
      </c>
      <c r="D658" s="3">
        <v>5157</v>
      </c>
      <c r="E658" s="3">
        <v>131</v>
      </c>
      <c r="F658" s="1">
        <f>Tabel3[[#This Row],[Kinderen]]*34+Tabel3[[#This Row],[Volwassenen]]*34+Tabel3[[#This Row],[Abonnementen]]*160</f>
        <v>377858</v>
      </c>
      <c r="G658" s="3">
        <v>6134</v>
      </c>
    </row>
    <row r="659" spans="1:7" x14ac:dyDescent="0.25">
      <c r="A659" s="2">
        <v>42212</v>
      </c>
      <c r="B659" s="3">
        <v>2212</v>
      </c>
      <c r="C659" s="3">
        <v>5085</v>
      </c>
      <c r="D659" s="3">
        <v>5624</v>
      </c>
      <c r="E659" s="3">
        <v>76</v>
      </c>
      <c r="F659" s="1">
        <f>Tabel3[[#This Row],[Kinderen]]*34+Tabel3[[#This Row],[Volwassenen]]*34+Tabel3[[#This Row],[Abonnementen]]*160</f>
        <v>376266</v>
      </c>
      <c r="G659" s="3">
        <v>6134</v>
      </c>
    </row>
    <row r="660" spans="1:7" x14ac:dyDescent="0.25">
      <c r="A660" s="2">
        <v>42332</v>
      </c>
      <c r="B660" s="3">
        <v>3817</v>
      </c>
      <c r="C660" s="3">
        <v>5114</v>
      </c>
      <c r="D660" s="3">
        <v>5748</v>
      </c>
      <c r="E660" s="3">
        <v>54</v>
      </c>
      <c r="F660" s="1">
        <f>Tabel3[[#This Row],[Kinderen]]*34+Tabel3[[#This Row],[Volwassenen]]*34+Tabel3[[#This Row],[Abonnementen]]*160</f>
        <v>377948</v>
      </c>
      <c r="G660" s="3">
        <v>6136</v>
      </c>
    </row>
    <row r="661" spans="1:7" x14ac:dyDescent="0.25">
      <c r="A661" s="2">
        <v>42289</v>
      </c>
      <c r="B661" s="3">
        <v>3519</v>
      </c>
      <c r="C661" s="3">
        <v>4624</v>
      </c>
      <c r="D661" s="3">
        <v>5119</v>
      </c>
      <c r="E661" s="3">
        <v>295</v>
      </c>
      <c r="F661" s="1">
        <f>Tabel3[[#This Row],[Kinderen]]*34+Tabel3[[#This Row],[Volwassenen]]*34+Tabel3[[#This Row],[Abonnementen]]*160</f>
        <v>378462</v>
      </c>
      <c r="G661" s="3">
        <v>6138</v>
      </c>
    </row>
    <row r="662" spans="1:7" x14ac:dyDescent="0.25">
      <c r="A662" s="2">
        <v>42177</v>
      </c>
      <c r="B662" s="3">
        <v>1638</v>
      </c>
      <c r="C662" s="3">
        <v>4633</v>
      </c>
      <c r="D662" s="3">
        <v>6260</v>
      </c>
      <c r="E662" s="3">
        <v>61</v>
      </c>
      <c r="F662" s="1">
        <f>Tabel3[[#This Row],[Kinderen]]*34+Tabel3[[#This Row],[Volwassenen]]*34+Tabel3[[#This Row],[Abonnementen]]*160</f>
        <v>380122</v>
      </c>
      <c r="G662" s="3">
        <v>6140</v>
      </c>
    </row>
    <row r="663" spans="1:7" x14ac:dyDescent="0.25">
      <c r="A663" s="2">
        <v>42216</v>
      </c>
      <c r="B663" s="3">
        <v>3956</v>
      </c>
      <c r="C663" s="3">
        <v>4206</v>
      </c>
      <c r="D663" s="3">
        <v>5973</v>
      </c>
      <c r="E663" s="3">
        <v>224</v>
      </c>
      <c r="F663" s="1">
        <f>Tabel3[[#This Row],[Kinderen]]*34+Tabel3[[#This Row],[Volwassenen]]*34+Tabel3[[#This Row],[Abonnementen]]*160</f>
        <v>381926</v>
      </c>
      <c r="G663" s="3">
        <v>6140</v>
      </c>
    </row>
    <row r="664" spans="1:7" x14ac:dyDescent="0.25">
      <c r="A664" s="2">
        <v>42338</v>
      </c>
      <c r="B664" s="3">
        <v>3213</v>
      </c>
      <c r="C664" s="3">
        <v>3904</v>
      </c>
      <c r="D664" s="3">
        <v>6883</v>
      </c>
      <c r="E664" s="3">
        <v>75</v>
      </c>
      <c r="F664" s="1">
        <f>Tabel3[[#This Row],[Kinderen]]*34+Tabel3[[#This Row],[Volwassenen]]*34+Tabel3[[#This Row],[Abonnementen]]*160</f>
        <v>378758</v>
      </c>
      <c r="G664" s="3">
        <v>6140</v>
      </c>
    </row>
    <row r="665" spans="1:7" x14ac:dyDescent="0.25">
      <c r="A665" s="2">
        <v>42236</v>
      </c>
      <c r="B665" s="3">
        <v>4348</v>
      </c>
      <c r="C665" s="3">
        <v>2569</v>
      </c>
      <c r="D665" s="3">
        <v>7378</v>
      </c>
      <c r="E665" s="3">
        <v>278</v>
      </c>
      <c r="F665" s="1">
        <f>Tabel3[[#This Row],[Kinderen]]*34+Tabel3[[#This Row],[Volwassenen]]*34+Tabel3[[#This Row],[Abonnementen]]*160</f>
        <v>382678</v>
      </c>
      <c r="G665" s="3">
        <v>6144</v>
      </c>
    </row>
    <row r="666" spans="1:7" x14ac:dyDescent="0.25">
      <c r="A666" s="2">
        <v>42102</v>
      </c>
      <c r="B666" s="3">
        <v>3722</v>
      </c>
      <c r="C666" s="3">
        <v>5507</v>
      </c>
      <c r="D666" s="3">
        <v>4955</v>
      </c>
      <c r="E666" s="3">
        <v>185</v>
      </c>
      <c r="F666" s="1">
        <f>Tabel3[[#This Row],[Kinderen]]*34+Tabel3[[#This Row],[Volwassenen]]*34+Tabel3[[#This Row],[Abonnementen]]*160</f>
        <v>385308</v>
      </c>
      <c r="G666" s="3">
        <v>6146</v>
      </c>
    </row>
    <row r="667" spans="1:7" x14ac:dyDescent="0.25">
      <c r="A667" s="2">
        <v>42159</v>
      </c>
      <c r="B667" s="3">
        <v>3848</v>
      </c>
      <c r="C667" s="3">
        <v>5942</v>
      </c>
      <c r="D667" s="3">
        <v>5008</v>
      </c>
      <c r="E667" s="3">
        <v>75</v>
      </c>
      <c r="F667" s="1">
        <f>Tabel3[[#This Row],[Kinderen]]*34+Tabel3[[#This Row],[Volwassenen]]*34+Tabel3[[#This Row],[Abonnementen]]*160</f>
        <v>384300</v>
      </c>
      <c r="G667" s="3">
        <v>6146</v>
      </c>
    </row>
    <row r="668" spans="1:7" x14ac:dyDescent="0.25">
      <c r="A668" s="2">
        <v>42067</v>
      </c>
      <c r="B668" s="3">
        <v>2350</v>
      </c>
      <c r="C668" s="3">
        <v>5219</v>
      </c>
      <c r="D668" s="3">
        <v>5410</v>
      </c>
      <c r="E668" s="3">
        <v>152</v>
      </c>
      <c r="F668" s="1">
        <f>Tabel3[[#This Row],[Kinderen]]*34+Tabel3[[#This Row],[Volwassenen]]*34+Tabel3[[#This Row],[Abonnementen]]*160</f>
        <v>385706</v>
      </c>
      <c r="G668" s="3">
        <v>6148</v>
      </c>
    </row>
    <row r="669" spans="1:7" x14ac:dyDescent="0.25">
      <c r="A669" s="2">
        <v>42225</v>
      </c>
      <c r="B669" s="3">
        <v>4866</v>
      </c>
      <c r="C669" s="3">
        <v>4350</v>
      </c>
      <c r="D669" s="3">
        <v>5905</v>
      </c>
      <c r="E669" s="3">
        <v>231</v>
      </c>
      <c r="F669" s="1">
        <f>Tabel3[[#This Row],[Kinderen]]*34+Tabel3[[#This Row],[Volwassenen]]*34+Tabel3[[#This Row],[Abonnementen]]*160</f>
        <v>385630</v>
      </c>
      <c r="G669" s="3">
        <v>6148</v>
      </c>
    </row>
    <row r="670" spans="1:7" x14ac:dyDescent="0.25">
      <c r="A670" s="2">
        <v>42058</v>
      </c>
      <c r="B670" s="3">
        <v>1593</v>
      </c>
      <c r="C670" s="3">
        <v>4995</v>
      </c>
      <c r="D670" s="3">
        <v>6223</v>
      </c>
      <c r="E670" s="3">
        <v>43</v>
      </c>
      <c r="F670" s="1">
        <f>Tabel3[[#This Row],[Kinderen]]*34+Tabel3[[#This Row],[Volwassenen]]*34+Tabel3[[#This Row],[Abonnementen]]*160</f>
        <v>388292</v>
      </c>
      <c r="G670" s="3">
        <v>6152</v>
      </c>
    </row>
    <row r="671" spans="1:7" x14ac:dyDescent="0.25">
      <c r="A671" s="2">
        <v>42041</v>
      </c>
      <c r="B671" s="3">
        <v>1582</v>
      </c>
      <c r="C671" s="3">
        <v>5069</v>
      </c>
      <c r="D671" s="3">
        <v>5224</v>
      </c>
      <c r="E671" s="3">
        <v>254</v>
      </c>
      <c r="F671" s="1">
        <f>Tabel3[[#This Row],[Kinderen]]*34+Tabel3[[#This Row],[Volwassenen]]*34+Tabel3[[#This Row],[Abonnementen]]*160</f>
        <v>390602</v>
      </c>
      <c r="G671" s="3">
        <v>6154</v>
      </c>
    </row>
    <row r="672" spans="1:7" x14ac:dyDescent="0.25">
      <c r="A672" s="2">
        <v>42238</v>
      </c>
      <c r="B672" s="3">
        <v>4722</v>
      </c>
      <c r="C672" s="3">
        <v>5740</v>
      </c>
      <c r="D672" s="3">
        <v>4754</v>
      </c>
      <c r="E672" s="3">
        <v>218</v>
      </c>
      <c r="F672" s="1">
        <f>Tabel3[[#This Row],[Kinderen]]*34+Tabel3[[#This Row],[Volwassenen]]*34+Tabel3[[#This Row],[Abonnementen]]*160</f>
        <v>391676</v>
      </c>
      <c r="G672" s="3">
        <v>6160</v>
      </c>
    </row>
    <row r="673" spans="1:7" x14ac:dyDescent="0.25">
      <c r="A673" s="2">
        <v>42020</v>
      </c>
      <c r="B673" s="3">
        <v>1546</v>
      </c>
      <c r="C673" s="3">
        <v>4270</v>
      </c>
      <c r="D673" s="3">
        <v>6679</v>
      </c>
      <c r="E673" s="3">
        <v>127</v>
      </c>
      <c r="F673" s="1">
        <f>Tabel3[[#This Row],[Kinderen]]*34+Tabel3[[#This Row],[Volwassenen]]*34+Tabel3[[#This Row],[Abonnementen]]*160</f>
        <v>392586</v>
      </c>
      <c r="G673" s="3">
        <v>6162</v>
      </c>
    </row>
    <row r="674" spans="1:7" x14ac:dyDescent="0.25">
      <c r="A674" s="2">
        <v>42290</v>
      </c>
      <c r="B674" s="3">
        <v>2023</v>
      </c>
      <c r="C674" s="3">
        <v>4633</v>
      </c>
      <c r="D674" s="3">
        <v>5681</v>
      </c>
      <c r="E674" s="3">
        <v>268</v>
      </c>
      <c r="F674" s="1">
        <f>Tabel3[[#This Row],[Kinderen]]*34+Tabel3[[#This Row],[Volwassenen]]*34+Tabel3[[#This Row],[Abonnementen]]*160</f>
        <v>393556</v>
      </c>
      <c r="G674" s="3">
        <v>6164</v>
      </c>
    </row>
    <row r="675" spans="1:7" x14ac:dyDescent="0.25">
      <c r="A675" s="2">
        <v>42303</v>
      </c>
      <c r="B675" s="3">
        <v>1321</v>
      </c>
      <c r="C675" s="3">
        <v>4901</v>
      </c>
      <c r="D675" s="3">
        <v>5851</v>
      </c>
      <c r="E675" s="3">
        <v>170</v>
      </c>
      <c r="F675" s="1">
        <f>Tabel3[[#This Row],[Kinderen]]*34+Tabel3[[#This Row],[Volwassenen]]*34+Tabel3[[#This Row],[Abonnementen]]*160</f>
        <v>392768</v>
      </c>
      <c r="G675" s="3">
        <v>6164</v>
      </c>
    </row>
    <row r="676" spans="1:7" x14ac:dyDescent="0.25">
      <c r="A676" s="2">
        <v>42234</v>
      </c>
      <c r="B676" s="3">
        <v>5475</v>
      </c>
      <c r="C676" s="3">
        <v>4007</v>
      </c>
      <c r="D676" s="3">
        <v>6193</v>
      </c>
      <c r="E676" s="3">
        <v>294</v>
      </c>
      <c r="F676" s="1">
        <f>Tabel3[[#This Row],[Kinderen]]*34+Tabel3[[#This Row],[Volwassenen]]*34+Tabel3[[#This Row],[Abonnementen]]*160</f>
        <v>393840</v>
      </c>
      <c r="G676" s="3">
        <v>6166</v>
      </c>
    </row>
    <row r="677" spans="1:7" x14ac:dyDescent="0.25">
      <c r="A677" s="2">
        <v>42011</v>
      </c>
      <c r="B677" s="3">
        <v>3079</v>
      </c>
      <c r="C677" s="3">
        <v>5775</v>
      </c>
      <c r="D677" s="3">
        <v>4623</v>
      </c>
      <c r="E677" s="3">
        <v>255</v>
      </c>
      <c r="F677" s="1">
        <f>Tabel3[[#This Row],[Kinderen]]*34+Tabel3[[#This Row],[Volwassenen]]*34+Tabel3[[#This Row],[Abonnementen]]*160</f>
        <v>394332</v>
      </c>
      <c r="G677" s="3">
        <v>6172</v>
      </c>
    </row>
    <row r="678" spans="1:7" x14ac:dyDescent="0.25">
      <c r="A678" s="2">
        <v>42263</v>
      </c>
      <c r="B678" s="3">
        <v>3647</v>
      </c>
      <c r="C678" s="3">
        <v>3277</v>
      </c>
      <c r="D678" s="3">
        <v>7919</v>
      </c>
      <c r="E678" s="3">
        <v>88</v>
      </c>
      <c r="F678" s="1">
        <f>Tabel3[[#This Row],[Kinderen]]*34+Tabel3[[#This Row],[Volwassenen]]*34+Tabel3[[#This Row],[Abonnementen]]*160</f>
        <v>394744</v>
      </c>
      <c r="G678" s="3">
        <v>6172</v>
      </c>
    </row>
    <row r="679" spans="1:7" x14ac:dyDescent="0.25">
      <c r="A679" s="2">
        <v>42260</v>
      </c>
      <c r="B679" s="3">
        <v>2897</v>
      </c>
      <c r="C679" s="3">
        <v>4295</v>
      </c>
      <c r="D679" s="3">
        <v>7277</v>
      </c>
      <c r="E679" s="3">
        <v>11</v>
      </c>
      <c r="F679" s="1">
        <f>Tabel3[[#This Row],[Kinderen]]*34+Tabel3[[#This Row],[Volwassenen]]*34+Tabel3[[#This Row],[Abonnementen]]*160</f>
        <v>395208</v>
      </c>
      <c r="G679" s="3">
        <v>6176</v>
      </c>
    </row>
    <row r="680" spans="1:7" x14ac:dyDescent="0.25">
      <c r="A680" s="2">
        <v>42282</v>
      </c>
      <c r="B680" s="3">
        <v>2454</v>
      </c>
      <c r="C680" s="3">
        <v>4684</v>
      </c>
      <c r="D680" s="3">
        <v>6636</v>
      </c>
      <c r="E680" s="3">
        <v>66</v>
      </c>
      <c r="F680" s="1">
        <f>Tabel3[[#This Row],[Kinderen]]*34+Tabel3[[#This Row],[Volwassenen]]*34+Tabel3[[#This Row],[Abonnementen]]*160</f>
        <v>395440</v>
      </c>
      <c r="G680" s="3">
        <v>6176</v>
      </c>
    </row>
    <row r="681" spans="1:7" x14ac:dyDescent="0.25">
      <c r="A681" s="2">
        <v>42300</v>
      </c>
      <c r="B681" s="3">
        <v>1518</v>
      </c>
      <c r="C681" s="3">
        <v>4945</v>
      </c>
      <c r="D681" s="3">
        <v>5856</v>
      </c>
      <c r="E681" s="3">
        <v>177</v>
      </c>
      <c r="F681" s="1">
        <f>Tabel3[[#This Row],[Kinderen]]*34+Tabel3[[#This Row],[Volwassenen]]*34+Tabel3[[#This Row],[Abonnementen]]*160</f>
        <v>395554</v>
      </c>
      <c r="G681" s="3">
        <v>6182</v>
      </c>
    </row>
    <row r="682" spans="1:7" x14ac:dyDescent="0.25">
      <c r="A682" s="2">
        <v>42119</v>
      </c>
      <c r="B682" s="3">
        <v>3486</v>
      </c>
      <c r="C682" s="3">
        <v>4932</v>
      </c>
      <c r="D682" s="3">
        <v>5396</v>
      </c>
      <c r="E682" s="3">
        <v>285</v>
      </c>
      <c r="F682" s="1">
        <f>Tabel3[[#This Row],[Kinderen]]*34+Tabel3[[#This Row],[Volwassenen]]*34+Tabel3[[#This Row],[Abonnementen]]*160</f>
        <v>396752</v>
      </c>
      <c r="G682" s="3">
        <v>6184</v>
      </c>
    </row>
    <row r="683" spans="1:7" x14ac:dyDescent="0.25">
      <c r="A683" s="2">
        <v>42111</v>
      </c>
      <c r="B683" s="3">
        <v>3795</v>
      </c>
      <c r="C683" s="3">
        <v>4635</v>
      </c>
      <c r="D683" s="3">
        <v>5968</v>
      </c>
      <c r="E683" s="3">
        <v>232</v>
      </c>
      <c r="F683" s="1">
        <f>Tabel3[[#This Row],[Kinderen]]*34+Tabel3[[#This Row],[Volwassenen]]*34+Tabel3[[#This Row],[Abonnementen]]*160</f>
        <v>397622</v>
      </c>
      <c r="G683" s="3">
        <v>6198</v>
      </c>
    </row>
    <row r="684" spans="1:7" x14ac:dyDescent="0.25">
      <c r="A684" s="2">
        <v>42250</v>
      </c>
      <c r="B684" s="3">
        <v>3704</v>
      </c>
      <c r="C684" s="3">
        <v>6800</v>
      </c>
      <c r="D684" s="3">
        <v>4808</v>
      </c>
      <c r="E684" s="3">
        <v>13</v>
      </c>
      <c r="F684" s="1">
        <f>Tabel3[[#This Row],[Kinderen]]*34+Tabel3[[#This Row],[Volwassenen]]*34+Tabel3[[#This Row],[Abonnementen]]*160</f>
        <v>396752</v>
      </c>
      <c r="G684" s="3">
        <v>6198</v>
      </c>
    </row>
    <row r="685" spans="1:7" x14ac:dyDescent="0.25">
      <c r="A685" s="2">
        <v>42251</v>
      </c>
      <c r="B685" s="3">
        <v>3068</v>
      </c>
      <c r="C685" s="3">
        <v>2862</v>
      </c>
      <c r="D685" s="3">
        <v>7491</v>
      </c>
      <c r="E685" s="3">
        <v>287</v>
      </c>
      <c r="F685" s="1">
        <f>Tabel3[[#This Row],[Kinderen]]*34+Tabel3[[#This Row],[Volwassenen]]*34+Tabel3[[#This Row],[Abonnementen]]*160</f>
        <v>397922</v>
      </c>
      <c r="G685" s="3">
        <v>6200</v>
      </c>
    </row>
    <row r="686" spans="1:7" x14ac:dyDescent="0.25">
      <c r="A686" s="2">
        <v>42048</v>
      </c>
      <c r="B686" s="3">
        <v>3272</v>
      </c>
      <c r="C686" s="3">
        <v>4070</v>
      </c>
      <c r="D686" s="3">
        <v>6471</v>
      </c>
      <c r="E686" s="3">
        <v>258</v>
      </c>
      <c r="F686" s="1">
        <f>Tabel3[[#This Row],[Kinderen]]*34+Tabel3[[#This Row],[Volwassenen]]*34+Tabel3[[#This Row],[Abonnementen]]*160</f>
        <v>399674</v>
      </c>
      <c r="G686" s="3">
        <v>6202</v>
      </c>
    </row>
    <row r="687" spans="1:7" x14ac:dyDescent="0.25">
      <c r="A687" s="2">
        <v>42105</v>
      </c>
      <c r="B687" s="3">
        <v>3092</v>
      </c>
      <c r="C687" s="3">
        <v>5495</v>
      </c>
      <c r="D687" s="3">
        <v>6058</v>
      </c>
      <c r="E687" s="3">
        <v>46</v>
      </c>
      <c r="F687" s="1">
        <f>Tabel3[[#This Row],[Kinderen]]*34+Tabel3[[#This Row],[Volwassenen]]*34+Tabel3[[#This Row],[Abonnementen]]*160</f>
        <v>400162</v>
      </c>
      <c r="G687" s="3">
        <v>6202</v>
      </c>
    </row>
    <row r="688" spans="1:7" x14ac:dyDescent="0.25">
      <c r="A688" s="2">
        <v>42128</v>
      </c>
      <c r="B688" s="3">
        <v>3233</v>
      </c>
      <c r="C688" s="3">
        <v>4886</v>
      </c>
      <c r="D688" s="3">
        <v>5748</v>
      </c>
      <c r="E688" s="3">
        <v>245</v>
      </c>
      <c r="F688" s="1">
        <f>Tabel3[[#This Row],[Kinderen]]*34+Tabel3[[#This Row],[Volwassenen]]*34+Tabel3[[#This Row],[Abonnementen]]*160</f>
        <v>400756</v>
      </c>
      <c r="G688" s="3">
        <v>6206</v>
      </c>
    </row>
    <row r="689" spans="1:7" x14ac:dyDescent="0.25">
      <c r="A689" s="2">
        <v>42117</v>
      </c>
      <c r="B689" s="3">
        <v>2803</v>
      </c>
      <c r="C689" s="3">
        <v>4414</v>
      </c>
      <c r="D689" s="3">
        <v>6943</v>
      </c>
      <c r="E689" s="3">
        <v>95</v>
      </c>
      <c r="F689" s="1">
        <f>Tabel3[[#This Row],[Kinderen]]*34+Tabel3[[#This Row],[Volwassenen]]*34+Tabel3[[#This Row],[Abonnementen]]*160</f>
        <v>401338</v>
      </c>
      <c r="G689" s="3">
        <v>6210</v>
      </c>
    </row>
    <row r="690" spans="1:7" x14ac:dyDescent="0.25">
      <c r="A690" s="2">
        <v>42369</v>
      </c>
      <c r="B690" s="3">
        <v>3959</v>
      </c>
      <c r="C690" s="3">
        <v>5622</v>
      </c>
      <c r="D690" s="3">
        <v>5518</v>
      </c>
      <c r="E690" s="3">
        <v>164</v>
      </c>
      <c r="F690" s="1">
        <f>Tabel3[[#This Row],[Kinderen]]*34+Tabel3[[#This Row],[Volwassenen]]*34+Tabel3[[#This Row],[Abonnementen]]*160</f>
        <v>405000</v>
      </c>
      <c r="G690" s="3">
        <v>6210</v>
      </c>
    </row>
    <row r="691" spans="1:7" x14ac:dyDescent="0.25">
      <c r="A691" s="2">
        <v>42231</v>
      </c>
      <c r="B691" s="3">
        <v>3413</v>
      </c>
      <c r="C691" s="3">
        <v>5730</v>
      </c>
      <c r="D691" s="3">
        <v>5431</v>
      </c>
      <c r="E691" s="3">
        <v>165</v>
      </c>
      <c r="F691" s="1">
        <f>Tabel3[[#This Row],[Kinderen]]*34+Tabel3[[#This Row],[Volwassenen]]*34+Tabel3[[#This Row],[Abonnementen]]*160</f>
        <v>405874</v>
      </c>
      <c r="G691" s="3">
        <v>6212</v>
      </c>
    </row>
    <row r="692" spans="1:7" x14ac:dyDescent="0.25">
      <c r="A692" s="2">
        <v>42229</v>
      </c>
      <c r="B692" s="3">
        <v>4316</v>
      </c>
      <c r="C692" s="3">
        <v>2668</v>
      </c>
      <c r="D692" s="3">
        <v>8033</v>
      </c>
      <c r="E692" s="3">
        <v>269</v>
      </c>
      <c r="F692" s="1">
        <f>Tabel3[[#This Row],[Kinderen]]*34+Tabel3[[#This Row],[Volwassenen]]*34+Tabel3[[#This Row],[Abonnementen]]*160</f>
        <v>406874</v>
      </c>
      <c r="G692" s="3">
        <v>6214</v>
      </c>
    </row>
    <row r="693" spans="1:7" x14ac:dyDescent="0.25">
      <c r="A693" s="2">
        <v>42044</v>
      </c>
      <c r="B693" s="3">
        <v>3353</v>
      </c>
      <c r="C693" s="3">
        <v>5511</v>
      </c>
      <c r="D693" s="3">
        <v>6188</v>
      </c>
      <c r="E693" s="3">
        <v>87</v>
      </c>
      <c r="F693" s="1">
        <f>Tabel3[[#This Row],[Kinderen]]*34+Tabel3[[#This Row],[Volwassenen]]*34+Tabel3[[#This Row],[Abonnementen]]*160</f>
        <v>411686</v>
      </c>
      <c r="G693" s="3">
        <v>6218</v>
      </c>
    </row>
    <row r="694" spans="1:7" x14ac:dyDescent="0.25">
      <c r="A694" s="2">
        <v>42108</v>
      </c>
      <c r="B694" s="3">
        <v>1269</v>
      </c>
      <c r="C694" s="3">
        <v>4990</v>
      </c>
      <c r="D694" s="3">
        <v>5840</v>
      </c>
      <c r="E694" s="3">
        <v>257</v>
      </c>
      <c r="F694" s="1">
        <f>Tabel3[[#This Row],[Kinderen]]*34+Tabel3[[#This Row],[Volwassenen]]*34+Tabel3[[#This Row],[Abonnementen]]*160</f>
        <v>409340</v>
      </c>
      <c r="G694" s="3">
        <v>6218</v>
      </c>
    </row>
    <row r="695" spans="1:7" x14ac:dyDescent="0.25">
      <c r="A695" s="2">
        <v>42140</v>
      </c>
      <c r="B695" s="3">
        <v>2487</v>
      </c>
      <c r="C695" s="3">
        <v>4300</v>
      </c>
      <c r="D695" s="3">
        <v>6808</v>
      </c>
      <c r="E695" s="3">
        <v>193</v>
      </c>
      <c r="F695" s="1">
        <f>Tabel3[[#This Row],[Kinderen]]*34+Tabel3[[#This Row],[Volwassenen]]*34+Tabel3[[#This Row],[Abonnementen]]*160</f>
        <v>408552</v>
      </c>
      <c r="G695" s="3">
        <v>6218</v>
      </c>
    </row>
    <row r="696" spans="1:7" x14ac:dyDescent="0.25">
      <c r="A696" s="2">
        <v>42182</v>
      </c>
      <c r="B696" s="3">
        <v>1828</v>
      </c>
      <c r="C696" s="3">
        <v>4675</v>
      </c>
      <c r="D696" s="3">
        <v>6216</v>
      </c>
      <c r="E696" s="3">
        <v>264</v>
      </c>
      <c r="F696" s="1">
        <f>Tabel3[[#This Row],[Kinderen]]*34+Tabel3[[#This Row],[Volwassenen]]*34+Tabel3[[#This Row],[Abonnementen]]*160</f>
        <v>412534</v>
      </c>
      <c r="G696" s="3">
        <v>6220</v>
      </c>
    </row>
    <row r="697" spans="1:7" x14ac:dyDescent="0.25">
      <c r="A697" s="2">
        <v>42240</v>
      </c>
      <c r="B697" s="3">
        <v>4382</v>
      </c>
      <c r="C697" s="3">
        <v>5827</v>
      </c>
      <c r="D697" s="3">
        <v>5146</v>
      </c>
      <c r="E697" s="3">
        <v>250</v>
      </c>
      <c r="F697" s="1">
        <f>Tabel3[[#This Row],[Kinderen]]*34+Tabel3[[#This Row],[Volwassenen]]*34+Tabel3[[#This Row],[Abonnementen]]*160</f>
        <v>413082</v>
      </c>
      <c r="G697" s="3">
        <v>6222</v>
      </c>
    </row>
    <row r="698" spans="1:7" x14ac:dyDescent="0.25">
      <c r="A698" s="2">
        <v>42267</v>
      </c>
      <c r="B698" s="3">
        <v>3281</v>
      </c>
      <c r="C698" s="3">
        <v>5776</v>
      </c>
      <c r="D698" s="3">
        <v>6256</v>
      </c>
      <c r="E698" s="3">
        <v>28</v>
      </c>
      <c r="F698" s="1">
        <f>Tabel3[[#This Row],[Kinderen]]*34+Tabel3[[#This Row],[Volwassenen]]*34+Tabel3[[#This Row],[Abonnementen]]*160</f>
        <v>413568</v>
      </c>
      <c r="G698" s="3">
        <v>6224</v>
      </c>
    </row>
    <row r="699" spans="1:7" x14ac:dyDescent="0.25">
      <c r="A699" s="2">
        <v>42284</v>
      </c>
      <c r="B699" s="3">
        <v>2172</v>
      </c>
      <c r="C699" s="3">
        <v>4871</v>
      </c>
      <c r="D699" s="3">
        <v>5964</v>
      </c>
      <c r="E699" s="3">
        <v>283</v>
      </c>
      <c r="F699" s="1">
        <f>Tabel3[[#This Row],[Kinderen]]*34+Tabel3[[#This Row],[Volwassenen]]*34+Tabel3[[#This Row],[Abonnementen]]*160</f>
        <v>413670</v>
      </c>
      <c r="G699" s="3">
        <v>6226</v>
      </c>
    </row>
    <row r="700" spans="1:7" x14ac:dyDescent="0.25">
      <c r="A700" s="2">
        <v>42235</v>
      </c>
      <c r="B700" s="3">
        <v>4296</v>
      </c>
      <c r="C700" s="3">
        <v>6095</v>
      </c>
      <c r="D700" s="3">
        <v>6006</v>
      </c>
      <c r="E700" s="3">
        <v>18</v>
      </c>
      <c r="F700" s="1">
        <f>Tabel3[[#This Row],[Kinderen]]*34+Tabel3[[#This Row],[Volwassenen]]*34+Tabel3[[#This Row],[Abonnementen]]*160</f>
        <v>414314</v>
      </c>
      <c r="G700" s="3">
        <v>6230</v>
      </c>
    </row>
    <row r="701" spans="1:7" x14ac:dyDescent="0.25">
      <c r="A701" s="2">
        <v>42068</v>
      </c>
      <c r="B701" s="3">
        <v>2133</v>
      </c>
      <c r="C701" s="3">
        <v>5308</v>
      </c>
      <c r="D701" s="3">
        <v>6471</v>
      </c>
      <c r="E701" s="3">
        <v>94</v>
      </c>
      <c r="F701" s="1">
        <f>Tabel3[[#This Row],[Kinderen]]*34+Tabel3[[#This Row],[Volwassenen]]*34+Tabel3[[#This Row],[Abonnementen]]*160</f>
        <v>415526</v>
      </c>
      <c r="G701" s="3">
        <v>6234</v>
      </c>
    </row>
    <row r="702" spans="1:7" x14ac:dyDescent="0.25">
      <c r="A702" s="2">
        <v>42145</v>
      </c>
      <c r="B702" s="3">
        <v>1405</v>
      </c>
      <c r="C702" s="3">
        <v>4849</v>
      </c>
      <c r="D702" s="3">
        <v>6537</v>
      </c>
      <c r="E702" s="3">
        <v>173</v>
      </c>
      <c r="F702" s="1">
        <f>Tabel3[[#This Row],[Kinderen]]*34+Tabel3[[#This Row],[Volwassenen]]*34+Tabel3[[#This Row],[Abonnementen]]*160</f>
        <v>414804</v>
      </c>
      <c r="G702" s="3">
        <v>6234</v>
      </c>
    </row>
    <row r="703" spans="1:7" x14ac:dyDescent="0.25">
      <c r="A703" s="2">
        <v>42340</v>
      </c>
      <c r="B703" s="3">
        <v>1058</v>
      </c>
      <c r="C703" s="3">
        <v>4099</v>
      </c>
      <c r="D703" s="3">
        <v>6967</v>
      </c>
      <c r="E703" s="3">
        <v>252</v>
      </c>
      <c r="F703" s="1">
        <f>Tabel3[[#This Row],[Kinderen]]*34+Tabel3[[#This Row],[Volwassenen]]*34+Tabel3[[#This Row],[Abonnementen]]*160</f>
        <v>416564</v>
      </c>
      <c r="G703" s="3">
        <v>6240</v>
      </c>
    </row>
    <row r="704" spans="1:7" x14ac:dyDescent="0.25">
      <c r="A704" s="2">
        <v>42221</v>
      </c>
      <c r="B704" s="3">
        <v>3883</v>
      </c>
      <c r="C704" s="3">
        <v>6023</v>
      </c>
      <c r="D704" s="3">
        <v>4873</v>
      </c>
      <c r="E704" s="3">
        <v>294</v>
      </c>
      <c r="F704" s="1">
        <f>Tabel3[[#This Row],[Kinderen]]*34+Tabel3[[#This Row],[Volwassenen]]*34+Tabel3[[#This Row],[Abonnementen]]*160</f>
        <v>417504</v>
      </c>
      <c r="G704" s="3">
        <v>6244</v>
      </c>
    </row>
    <row r="705" spans="1:7" x14ac:dyDescent="0.25">
      <c r="A705" s="2">
        <v>42080</v>
      </c>
      <c r="B705" s="3">
        <v>3635</v>
      </c>
      <c r="C705" s="3">
        <v>5317</v>
      </c>
      <c r="D705" s="3">
        <v>6058</v>
      </c>
      <c r="E705" s="3">
        <v>199</v>
      </c>
      <c r="F705" s="1">
        <f>Tabel3[[#This Row],[Kinderen]]*34+Tabel3[[#This Row],[Volwassenen]]*34+Tabel3[[#This Row],[Abonnementen]]*160</f>
        <v>418590</v>
      </c>
      <c r="G705" s="3">
        <v>6248</v>
      </c>
    </row>
    <row r="706" spans="1:7" x14ac:dyDescent="0.25">
      <c r="A706" s="2">
        <v>42262</v>
      </c>
      <c r="B706" s="3">
        <v>3553</v>
      </c>
      <c r="C706" s="3">
        <v>3882</v>
      </c>
      <c r="D706" s="3">
        <v>7359</v>
      </c>
      <c r="E706" s="3">
        <v>246</v>
      </c>
      <c r="F706" s="1">
        <f>Tabel3[[#This Row],[Kinderen]]*34+Tabel3[[#This Row],[Volwassenen]]*34+Tabel3[[#This Row],[Abonnementen]]*160</f>
        <v>421554</v>
      </c>
      <c r="G706" s="3">
        <v>6248</v>
      </c>
    </row>
    <row r="707" spans="1:7" x14ac:dyDescent="0.25">
      <c r="A707" s="2">
        <v>42324</v>
      </c>
      <c r="B707" s="3">
        <v>1662</v>
      </c>
      <c r="C707" s="3">
        <v>4364</v>
      </c>
      <c r="D707" s="3">
        <v>6667</v>
      </c>
      <c r="E707" s="3">
        <v>273</v>
      </c>
      <c r="F707" s="1">
        <f>Tabel3[[#This Row],[Kinderen]]*34+Tabel3[[#This Row],[Volwassenen]]*34+Tabel3[[#This Row],[Abonnementen]]*160</f>
        <v>418734</v>
      </c>
      <c r="G707" s="3">
        <v>6248</v>
      </c>
    </row>
    <row r="708" spans="1:7" x14ac:dyDescent="0.25">
      <c r="A708" s="2">
        <v>42008</v>
      </c>
      <c r="B708" s="3">
        <v>1524</v>
      </c>
      <c r="C708" s="3">
        <v>4913</v>
      </c>
      <c r="D708" s="3">
        <v>6709</v>
      </c>
      <c r="E708" s="3">
        <v>238</v>
      </c>
      <c r="F708" s="1">
        <f>Tabel3[[#This Row],[Kinderen]]*34+Tabel3[[#This Row],[Volwassenen]]*34+Tabel3[[#This Row],[Abonnementen]]*160</f>
        <v>433228</v>
      </c>
      <c r="G708" s="3">
        <v>6260</v>
      </c>
    </row>
    <row r="709" spans="1:7" x14ac:dyDescent="0.25">
      <c r="A709" s="2">
        <v>42045</v>
      </c>
      <c r="B709" s="3">
        <v>2010</v>
      </c>
      <c r="C709" s="3">
        <v>4286</v>
      </c>
      <c r="D709" s="3">
        <v>6935</v>
      </c>
      <c r="E709" s="3">
        <v>252</v>
      </c>
      <c r="F709" s="1">
        <f>Tabel3[[#This Row],[Kinderen]]*34+Tabel3[[#This Row],[Volwassenen]]*34+Tabel3[[#This Row],[Abonnementen]]*160</f>
        <v>421834</v>
      </c>
      <c r="G709" s="3">
        <v>6260</v>
      </c>
    </row>
    <row r="710" spans="1:7" x14ac:dyDescent="0.25">
      <c r="A710" s="2">
        <v>42392</v>
      </c>
      <c r="B710" s="3">
        <v>1742</v>
      </c>
      <c r="C710" s="3">
        <v>5298</v>
      </c>
      <c r="D710" s="3">
        <v>6936</v>
      </c>
      <c r="E710" s="3">
        <v>39</v>
      </c>
      <c r="F710" s="1">
        <f>Tabel3[[#This Row],[Kinderen]]*34+Tabel3[[#This Row],[Volwassenen]]*34+Tabel3[[#This Row],[Abonnementen]]*160</f>
        <v>422196</v>
      </c>
      <c r="G710" s="3">
        <v>6260</v>
      </c>
    </row>
    <row r="711" spans="1:7" x14ac:dyDescent="0.25">
      <c r="A711" s="2">
        <v>42604</v>
      </c>
      <c r="B711" s="3">
        <v>4402</v>
      </c>
      <c r="C711" s="3">
        <v>2861</v>
      </c>
      <c r="D711" s="3">
        <v>8305</v>
      </c>
      <c r="E711" s="3">
        <v>272</v>
      </c>
      <c r="F711" s="1">
        <f>Tabel3[[#This Row],[Kinderen]]*34+Tabel3[[#This Row],[Volwassenen]]*34+Tabel3[[#This Row],[Abonnementen]]*160</f>
        <v>423164</v>
      </c>
      <c r="G711" s="3">
        <v>6262</v>
      </c>
    </row>
    <row r="712" spans="1:7" x14ac:dyDescent="0.25">
      <c r="A712" s="2">
        <v>42627</v>
      </c>
      <c r="B712" s="3">
        <v>1535</v>
      </c>
      <c r="C712" s="3">
        <v>5245</v>
      </c>
      <c r="D712" s="3">
        <v>6137</v>
      </c>
      <c r="E712" s="3">
        <v>247</v>
      </c>
      <c r="F712" s="1">
        <f>Tabel3[[#This Row],[Kinderen]]*34+Tabel3[[#This Row],[Volwassenen]]*34+Tabel3[[#This Row],[Abonnementen]]*160</f>
        <v>426508</v>
      </c>
      <c r="G712" s="3">
        <v>6264</v>
      </c>
    </row>
    <row r="713" spans="1:7" x14ac:dyDescent="0.25">
      <c r="A713" s="2">
        <v>42120</v>
      </c>
      <c r="B713" s="3">
        <v>2061</v>
      </c>
      <c r="C713" s="3">
        <v>5541</v>
      </c>
      <c r="D713" s="3">
        <v>6344</v>
      </c>
      <c r="E713" s="3">
        <v>193</v>
      </c>
      <c r="F713" s="1">
        <f>Tabel3[[#This Row],[Kinderen]]*34+Tabel3[[#This Row],[Volwassenen]]*34+Tabel3[[#This Row],[Abonnementen]]*160</f>
        <v>434970</v>
      </c>
      <c r="G713" s="3">
        <v>6272</v>
      </c>
    </row>
    <row r="714" spans="1:7" x14ac:dyDescent="0.25">
      <c r="A714" s="2">
        <v>42176</v>
      </c>
      <c r="B714" s="3">
        <v>2435</v>
      </c>
      <c r="C714" s="3">
        <v>5872</v>
      </c>
      <c r="D714" s="3">
        <v>6766</v>
      </c>
      <c r="E714" s="3">
        <v>70</v>
      </c>
      <c r="F714" s="1">
        <f>Tabel3[[#This Row],[Kinderen]]*34+Tabel3[[#This Row],[Volwassenen]]*34+Tabel3[[#This Row],[Abonnementen]]*160</f>
        <v>440892</v>
      </c>
      <c r="G714" s="3">
        <v>6278</v>
      </c>
    </row>
    <row r="715" spans="1:7" x14ac:dyDescent="0.25">
      <c r="A715" s="2">
        <v>42504</v>
      </c>
      <c r="B715" s="3">
        <v>1012</v>
      </c>
      <c r="C715" s="3">
        <v>5912</v>
      </c>
      <c r="D715" s="3">
        <v>6493</v>
      </c>
      <c r="E715" s="3">
        <v>55</v>
      </c>
      <c r="F715" s="1">
        <f>Tabel3[[#This Row],[Kinderen]]*34+Tabel3[[#This Row],[Volwassenen]]*34+Tabel3[[#This Row],[Abonnementen]]*160</f>
        <v>430570</v>
      </c>
      <c r="G715" s="3">
        <v>6280</v>
      </c>
    </row>
    <row r="716" spans="1:7" x14ac:dyDescent="0.25">
      <c r="A716" s="2">
        <v>42707</v>
      </c>
      <c r="B716" s="3">
        <v>2071</v>
      </c>
      <c r="C716" s="3">
        <v>5843</v>
      </c>
      <c r="D716" s="3">
        <v>5764</v>
      </c>
      <c r="E716" s="3">
        <v>231</v>
      </c>
      <c r="F716" s="1">
        <f>Tabel3[[#This Row],[Kinderen]]*34+Tabel3[[#This Row],[Volwassenen]]*34+Tabel3[[#This Row],[Abonnementen]]*160</f>
        <v>431598</v>
      </c>
      <c r="G716" s="3">
        <v>6284</v>
      </c>
    </row>
    <row r="717" spans="1:7" x14ac:dyDescent="0.25">
      <c r="A717" s="2">
        <v>42528</v>
      </c>
      <c r="B717" s="3">
        <v>2929</v>
      </c>
      <c r="C717" s="3">
        <v>5919</v>
      </c>
      <c r="D717" s="3">
        <v>6467</v>
      </c>
      <c r="E717" s="3">
        <v>73</v>
      </c>
      <c r="F717" s="1">
        <f>Tabel3[[#This Row],[Kinderen]]*34+Tabel3[[#This Row],[Volwassenen]]*34+Tabel3[[#This Row],[Abonnementen]]*160</f>
        <v>432804</v>
      </c>
      <c r="G717" s="3">
        <v>6292</v>
      </c>
    </row>
    <row r="718" spans="1:7" x14ac:dyDescent="0.25">
      <c r="A718" s="2">
        <v>42201</v>
      </c>
      <c r="B718" s="3">
        <v>1714</v>
      </c>
      <c r="C718" s="3">
        <v>5503</v>
      </c>
      <c r="D718" s="3">
        <v>6720</v>
      </c>
      <c r="E718" s="3">
        <v>175</v>
      </c>
      <c r="F718" s="1">
        <f>Tabel3[[#This Row],[Kinderen]]*34+Tabel3[[#This Row],[Volwassenen]]*34+Tabel3[[#This Row],[Abonnementen]]*160</f>
        <v>443582</v>
      </c>
      <c r="G718" s="3">
        <v>6296</v>
      </c>
    </row>
    <row r="719" spans="1:7" x14ac:dyDescent="0.25">
      <c r="A719" s="2">
        <v>42049</v>
      </c>
      <c r="B719" s="3">
        <v>3941</v>
      </c>
      <c r="C719" s="3">
        <v>5731</v>
      </c>
      <c r="D719" s="3">
        <v>6424</v>
      </c>
      <c r="E719" s="3">
        <v>197</v>
      </c>
      <c r="F719" s="1">
        <f>Tabel3[[#This Row],[Kinderen]]*34+Tabel3[[#This Row],[Volwassenen]]*34+Tabel3[[#This Row],[Abonnementen]]*160</f>
        <v>444790</v>
      </c>
      <c r="G719" s="3">
        <v>6298</v>
      </c>
    </row>
    <row r="720" spans="1:7" x14ac:dyDescent="0.25">
      <c r="A720" s="2">
        <v>42247</v>
      </c>
      <c r="B720" s="3">
        <v>4359</v>
      </c>
      <c r="C720" s="3">
        <v>7351</v>
      </c>
      <c r="D720" s="3">
        <v>4643</v>
      </c>
      <c r="E720" s="3">
        <v>238</v>
      </c>
      <c r="F720" s="1">
        <f>Tabel3[[#This Row],[Kinderen]]*34+Tabel3[[#This Row],[Volwassenen]]*34+Tabel3[[#This Row],[Abonnementen]]*160</f>
        <v>445876</v>
      </c>
      <c r="G720" s="3">
        <v>6298</v>
      </c>
    </row>
    <row r="721" spans="1:7" x14ac:dyDescent="0.25">
      <c r="A721" s="2">
        <v>42165</v>
      </c>
      <c r="B721" s="3">
        <v>2136</v>
      </c>
      <c r="C721" s="3">
        <v>5966</v>
      </c>
      <c r="D721" s="3">
        <v>6202</v>
      </c>
      <c r="E721" s="3">
        <v>255</v>
      </c>
      <c r="F721" s="1">
        <f>Tabel3[[#This Row],[Kinderen]]*34+Tabel3[[#This Row],[Volwassenen]]*34+Tabel3[[#This Row],[Abonnementen]]*160</f>
        <v>454512</v>
      </c>
      <c r="G721" s="3">
        <v>6300</v>
      </c>
    </row>
    <row r="722" spans="1:7" x14ac:dyDescent="0.25">
      <c r="A722" s="2">
        <v>42478</v>
      </c>
      <c r="B722" s="3">
        <v>3034</v>
      </c>
      <c r="C722" s="3">
        <v>5006</v>
      </c>
      <c r="D722" s="3">
        <v>6939</v>
      </c>
      <c r="E722" s="3">
        <v>265</v>
      </c>
      <c r="F722" s="1">
        <f>Tabel3[[#This Row],[Kinderen]]*34+Tabel3[[#This Row],[Volwassenen]]*34+Tabel3[[#This Row],[Abonnementen]]*160</f>
        <v>448530</v>
      </c>
      <c r="G722" s="3">
        <v>6300</v>
      </c>
    </row>
    <row r="723" spans="1:7" x14ac:dyDescent="0.25">
      <c r="A723" s="2">
        <v>42480</v>
      </c>
      <c r="B723" s="3">
        <v>3070</v>
      </c>
      <c r="C723" s="3">
        <v>5931</v>
      </c>
      <c r="D723" s="3">
        <v>6545</v>
      </c>
      <c r="E723" s="3">
        <v>168</v>
      </c>
      <c r="F723" s="1">
        <f>Tabel3[[#This Row],[Kinderen]]*34+Tabel3[[#This Row],[Volwassenen]]*34+Tabel3[[#This Row],[Abonnementen]]*160</f>
        <v>451064</v>
      </c>
      <c r="G723" s="3">
        <v>6304</v>
      </c>
    </row>
    <row r="724" spans="1:7" x14ac:dyDescent="0.25">
      <c r="A724" s="2">
        <v>42512</v>
      </c>
      <c r="B724" s="3">
        <v>2015</v>
      </c>
      <c r="C724" s="3">
        <v>5788</v>
      </c>
      <c r="D724" s="3">
        <v>6750</v>
      </c>
      <c r="E724" s="3">
        <v>148</v>
      </c>
      <c r="F724" s="1">
        <f>Tabel3[[#This Row],[Kinderen]]*34+Tabel3[[#This Row],[Volwassenen]]*34+Tabel3[[#This Row],[Abonnementen]]*160</f>
        <v>449972</v>
      </c>
      <c r="G724" s="3">
        <v>6304</v>
      </c>
    </row>
    <row r="725" spans="1:7" x14ac:dyDescent="0.25">
      <c r="A725" s="2">
        <v>42222</v>
      </c>
      <c r="B725" s="3">
        <v>2820</v>
      </c>
      <c r="C725" s="3">
        <v>6796</v>
      </c>
      <c r="D725" s="3">
        <v>5883</v>
      </c>
      <c r="E725" s="3">
        <v>247</v>
      </c>
      <c r="F725" s="1">
        <f>Tabel3[[#This Row],[Kinderen]]*34+Tabel3[[#This Row],[Volwassenen]]*34+Tabel3[[#This Row],[Abonnementen]]*160</f>
        <v>470606</v>
      </c>
      <c r="G725" s="3">
        <v>6306</v>
      </c>
    </row>
    <row r="726" spans="1:7" x14ac:dyDescent="0.25">
      <c r="A726" s="2">
        <v>42232</v>
      </c>
      <c r="B726" s="3">
        <v>5461</v>
      </c>
      <c r="C726" s="3">
        <v>5359</v>
      </c>
      <c r="D726" s="3">
        <v>8267</v>
      </c>
      <c r="E726" s="3">
        <v>46</v>
      </c>
      <c r="F726" s="1">
        <f>Tabel3[[#This Row],[Kinderen]]*34+Tabel3[[#This Row],[Volwassenen]]*34+Tabel3[[#This Row],[Abonnementen]]*160</f>
        <v>470644</v>
      </c>
      <c r="G726" s="3">
        <v>6306</v>
      </c>
    </row>
    <row r="727" spans="1:7" x14ac:dyDescent="0.25">
      <c r="A727" s="2">
        <v>42244</v>
      </c>
      <c r="B727" s="3">
        <v>2620</v>
      </c>
      <c r="C727" s="3">
        <v>6894</v>
      </c>
      <c r="D727" s="3">
        <v>7179</v>
      </c>
      <c r="E727" s="3">
        <v>145</v>
      </c>
      <c r="F727" s="1">
        <f>Tabel3[[#This Row],[Kinderen]]*34+Tabel3[[#This Row],[Volwassenen]]*34+Tabel3[[#This Row],[Abonnementen]]*160</f>
        <v>501682</v>
      </c>
      <c r="G727" s="3">
        <v>6308</v>
      </c>
    </row>
    <row r="728" spans="1:7" x14ac:dyDescent="0.25">
      <c r="A728" s="2">
        <v>42256</v>
      </c>
      <c r="B728" s="3">
        <v>4757</v>
      </c>
      <c r="C728" s="3">
        <v>7233</v>
      </c>
      <c r="D728" s="3">
        <v>7405</v>
      </c>
      <c r="E728" s="3">
        <v>49</v>
      </c>
      <c r="F728" s="1">
        <f>Tabel3[[#This Row],[Kinderen]]*34+Tabel3[[#This Row],[Volwassenen]]*34+Tabel3[[#This Row],[Abonnementen]]*160</f>
        <v>505532</v>
      </c>
      <c r="G728" s="3">
        <v>6312</v>
      </c>
    </row>
    <row r="729" spans="1:7" x14ac:dyDescent="0.25">
      <c r="A729" s="2">
        <v>42606</v>
      </c>
      <c r="B729" s="3">
        <v>5395</v>
      </c>
      <c r="C729" s="3">
        <v>5678</v>
      </c>
      <c r="D729" s="3">
        <v>7651</v>
      </c>
      <c r="E729" s="3">
        <v>165</v>
      </c>
      <c r="F729" s="1">
        <f>Tabel3[[#This Row],[Kinderen]]*34+Tabel3[[#This Row],[Volwassenen]]*34+Tabel3[[#This Row],[Abonnementen]]*160</f>
        <v>479586</v>
      </c>
      <c r="G729" s="3">
        <v>6314</v>
      </c>
    </row>
    <row r="730" spans="1:7" x14ac:dyDescent="0.25">
      <c r="A730" s="2">
        <v>42258</v>
      </c>
      <c r="B730" s="3">
        <v>4547</v>
      </c>
      <c r="C730" s="3">
        <v>7218</v>
      </c>
      <c r="D730" s="3">
        <v>6387</v>
      </c>
      <c r="E730" s="3">
        <v>274</v>
      </c>
      <c r="F730" s="1">
        <f>Tabel3[[#This Row],[Kinderen]]*34+Tabel3[[#This Row],[Volwassenen]]*34+Tabel3[[#This Row],[Abonnementen]]*160</f>
        <v>506410</v>
      </c>
      <c r="G730" s="3">
        <v>6322</v>
      </c>
    </row>
    <row r="731" spans="1:7" x14ac:dyDescent="0.25">
      <c r="A731" s="2">
        <v>42241</v>
      </c>
      <c r="B731" s="3">
        <v>3713</v>
      </c>
      <c r="C731" s="3">
        <v>6893</v>
      </c>
      <c r="D731" s="3">
        <v>8012</v>
      </c>
      <c r="E731" s="3">
        <v>56</v>
      </c>
      <c r="F731" s="1">
        <f>Tabel3[[#This Row],[Kinderen]]*34+Tabel3[[#This Row],[Volwassenen]]*34+Tabel3[[#This Row],[Abonnementen]]*160</f>
        <v>515730</v>
      </c>
      <c r="G731" s="3">
        <v>6328</v>
      </c>
    </row>
    <row r="732" spans="1:7" x14ac:dyDescent="0.25">
      <c r="A732" s="2">
        <v>42252</v>
      </c>
      <c r="B732" s="3">
        <v>5134</v>
      </c>
      <c r="C732" s="3">
        <v>6654</v>
      </c>
      <c r="D732" s="3">
        <v>7682</v>
      </c>
      <c r="E732" s="3">
        <v>286</v>
      </c>
      <c r="F732" s="1">
        <f>Tabel3[[#This Row],[Kinderen]]*34+Tabel3[[#This Row],[Volwassenen]]*34+Tabel3[[#This Row],[Abonnementen]]*160</f>
        <v>533184</v>
      </c>
      <c r="G732" s="3">
        <v>6330</v>
      </c>
    </row>
    <row r="740" spans="1:5" x14ac:dyDescent="0.25">
      <c r="A740" t="s">
        <v>7</v>
      </c>
      <c r="E740" s="5"/>
    </row>
    <row r="741" spans="1:5" x14ac:dyDescent="0.25">
      <c r="A741" t="s">
        <v>8</v>
      </c>
      <c r="E741" s="5"/>
    </row>
    <row r="742" spans="1:5" x14ac:dyDescent="0.25">
      <c r="A742" t="s">
        <v>9</v>
      </c>
      <c r="E742" s="5"/>
    </row>
    <row r="743" spans="1:5" x14ac:dyDescent="0.25">
      <c r="A743" t="s">
        <v>12</v>
      </c>
      <c r="E743" s="4"/>
    </row>
    <row r="744" spans="1:5" x14ac:dyDescent="0.25">
      <c r="A744" t="s">
        <v>16</v>
      </c>
      <c r="E744" s="4"/>
    </row>
    <row r="745" spans="1:5" x14ac:dyDescent="0.25">
      <c r="A745" t="s">
        <v>11</v>
      </c>
      <c r="E745" s="4"/>
    </row>
    <row r="746" spans="1:5" x14ac:dyDescent="0.25">
      <c r="A746" t="s">
        <v>13</v>
      </c>
      <c r="E746" s="4"/>
    </row>
    <row r="747" spans="1:5" x14ac:dyDescent="0.25">
      <c r="A747" t="s">
        <v>10</v>
      </c>
      <c r="E747" s="4"/>
    </row>
    <row r="748" spans="1:5" x14ac:dyDescent="0.25">
      <c r="A748" t="s">
        <v>14</v>
      </c>
      <c r="E748" s="4"/>
    </row>
    <row r="749" spans="1:5" x14ac:dyDescent="0.25">
      <c r="A749" t="s">
        <v>15</v>
      </c>
      <c r="E749" s="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Omzet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 = IT</dc:creator>
  <cp:lastModifiedBy>Robert Bosma</cp:lastModifiedBy>
  <dcterms:created xsi:type="dcterms:W3CDTF">2016-12-05T08:45:49Z</dcterms:created>
  <dcterms:modified xsi:type="dcterms:W3CDTF">2020-01-01T22:18:11Z</dcterms:modified>
</cp:coreProperties>
</file>